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3\2023\National Science Foundation\MAY\"/>
    </mc:Choice>
  </mc:AlternateContent>
  <bookViews>
    <workbookView xWindow="0" yWindow="0" windowWidth="21570" windowHeight="8595" firstSheet="2" activeTab="2"/>
  </bookViews>
  <sheets>
    <sheet name="Instruction Sheet" sheetId="1" r:id="rId1"/>
    <sheet name="Agency Acronym" sheetId="4" r:id="rId2"/>
    <sheet name="1353 Report NSF " sheetId="5" r:id="rId3"/>
  </sheets>
  <definedNames>
    <definedName name="_xlnm.Print_Area" localSheetId="0">'Instruction Sheet'!$A$1:$M$63</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422" i="5" l="1"/>
  <c r="P423" i="5"/>
  <c r="A17" i="5"/>
  <c r="A22" i="5" s="1"/>
  <c r="A28" i="5" s="1"/>
  <c r="A32" i="5" s="1"/>
  <c r="A38" i="5" s="1"/>
  <c r="A43" i="5" s="1"/>
  <c r="A47" i="5" s="1"/>
  <c r="A52" i="5" s="1"/>
  <c r="A56" i="5" s="1"/>
  <c r="A60" i="5" s="1"/>
  <c r="A64" i="5" s="1"/>
  <c r="A68" i="5" s="1"/>
  <c r="A72" i="5" s="1"/>
  <c r="A76" i="5" s="1"/>
  <c r="A80" i="5" s="1"/>
  <c r="A86" i="5" s="1"/>
  <c r="A91" i="5" s="1"/>
  <c r="A96" i="5" s="1"/>
  <c r="A100" i="5" s="1"/>
  <c r="A104" i="5" s="1"/>
  <c r="A108" i="5" s="1"/>
  <c r="A112" i="5" s="1"/>
  <c r="A116" i="5" s="1"/>
  <c r="A120" i="5" s="1"/>
  <c r="A124" i="5" l="1"/>
  <c r="A128" i="5" l="1"/>
  <c r="A132" i="5" s="1"/>
  <c r="A136" i="5" s="1"/>
  <c r="A140" i="5" s="1"/>
  <c r="A144" i="5" s="1"/>
  <c r="A149" i="5" s="1"/>
  <c r="A153" i="5" s="1"/>
  <c r="A157" i="5" s="1"/>
  <c r="A162" i="5" s="1"/>
  <c r="A167" i="5" s="1"/>
  <c r="A171" i="5" s="1"/>
  <c r="A175" i="5" s="1"/>
  <c r="A179" i="5" s="1"/>
  <c r="A183" i="5" s="1"/>
  <c r="A187" i="5" s="1"/>
  <c r="A191" i="5" s="1"/>
  <c r="A195" i="5" s="1"/>
  <c r="A199" i="5" s="1"/>
  <c r="A203" i="5" s="1"/>
  <c r="A207" i="5" s="1"/>
  <c r="A211" i="5" s="1"/>
  <c r="A217" i="5" s="1"/>
  <c r="A221" i="5" s="1"/>
  <c r="A225" i="5" s="1"/>
  <c r="A229" i="5" s="1"/>
  <c r="A233" i="5" s="1"/>
  <c r="A237" i="5" s="1"/>
  <c r="A241" i="5" s="1"/>
  <c r="A245" i="5" s="1"/>
  <c r="A249" i="5" s="1"/>
  <c r="A253" i="5" s="1"/>
  <c r="A257" i="5" s="1"/>
  <c r="A261" i="5" s="1"/>
  <c r="A265" i="5" s="1"/>
  <c r="A269" i="5" s="1"/>
  <c r="A273" i="5" s="1"/>
  <c r="A277" i="5" s="1"/>
  <c r="A281" i="5" s="1"/>
  <c r="A285" i="5" s="1"/>
  <c r="A289" i="5" s="1"/>
  <c r="A293" i="5" s="1"/>
  <c r="A297" i="5" s="1"/>
  <c r="A301" i="5" s="1"/>
  <c r="A305" i="5" s="1"/>
  <c r="A309" i="5" s="1"/>
  <c r="A313" i="5" s="1"/>
  <c r="A317" i="5" s="1"/>
  <c r="A321" i="5" s="1"/>
  <c r="A325" i="5" s="1"/>
  <c r="A329" i="5" s="1"/>
  <c r="A333" i="5" s="1"/>
  <c r="A337" i="5" s="1"/>
  <c r="A341" i="5" s="1"/>
  <c r="A345" i="5" s="1"/>
  <c r="A349" i="5" s="1"/>
  <c r="A353" i="5" s="1"/>
  <c r="A357" i="5" s="1"/>
  <c r="A361" i="5" s="1"/>
  <c r="A365" i="5" s="1"/>
  <c r="A369" i="5" s="1"/>
  <c r="A373" i="5" s="1"/>
  <c r="A377" i="5" s="1"/>
  <c r="A381" i="5" s="1"/>
  <c r="A385" i="5" s="1"/>
  <c r="A389" i="5" s="1"/>
  <c r="A393" i="5" s="1"/>
  <c r="A397" i="5" s="1"/>
  <c r="A401" i="5" s="1"/>
  <c r="A405" i="5" s="1"/>
  <c r="A409" i="5" s="1"/>
  <c r="A413" i="5" s="1"/>
</calcChain>
</file>

<file path=xl/sharedStrings.xml><?xml version="1.0" encoding="utf-8"?>
<sst xmlns="http://schemas.openxmlformats.org/spreadsheetml/2006/main" count="1807" uniqueCount="501">
  <si>
    <r>
      <t xml:space="preserve">Instructions for </t>
    </r>
    <r>
      <rPr>
        <b/>
        <sz val="12"/>
        <rFont val="Calibri"/>
        <family val="2"/>
      </rPr>
      <t>§</t>
    </r>
    <r>
      <rPr>
        <b/>
        <sz val="12"/>
        <rFont val="Arial"/>
        <family val="2"/>
      </rPr>
      <t xml:space="preserve"> 1353 Travel Report</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</si>
  <si>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</si>
  <si>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</si>
  <si>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</si>
  <si>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Completing the OGE Form-1353</t>
  </si>
  <si>
    <t>Saving the Workbook</t>
  </si>
  <si>
    <t xml:space="preserve">Name the Workbook using your agency acronym and the reporting period using this convention:  1353Report_[AgencyAcronym]_[Reporting Period].xls, for example 1353Report_OGE_OctMarch2011.xls.  </t>
  </si>
  <si>
    <t>-</t>
  </si>
  <si>
    <t>Select the Microsoft Button and choose "Save As" Excel Workbook from the menu. When typing the file name, use the naming convention: 1353Report_[AgencyAcroynm]_[Reporting Period].xls</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</si>
  <si>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</si>
  <si>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Note that your agency acronym can be found on the worksheet titled "Agency Acronym" (tab located at the bottom of the workbook).</t>
  </si>
  <si>
    <r>
      <t>Preparing Blank Report Forms for Each Sub-Agency</t>
    </r>
    <r>
      <rPr>
        <b/>
        <i/>
        <sz val="10"/>
        <rFont val="Arial"/>
        <family val="2"/>
      </rPr>
      <t xml:space="preserve"> (if applicable)</t>
    </r>
  </si>
  <si>
    <t xml:space="preserve">For each individual sub-agency report, copy the "RENAME BLANK FORM" spreadsheet (tab located at the bottom of the workbook) and rename it to describe the sub-agency. </t>
  </si>
  <si>
    <t>Ensure use of standardized acronyms where applicable.</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</si>
  <si>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</si>
  <si>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t xml:space="preserve">To rename the spreadsheet tab, simply double-click on the spreadsheet tab name and type the new name. Note that each tab must have a unique name. </t>
  </si>
  <si>
    <t>Completing the General Information</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</si>
  <si>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</si>
  <si>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Renaming the Spreadsheet Tabs</t>
  </si>
  <si>
    <t>Rename the spreadsheet tab with your agency name, using standardized acronyms where applicable.</t>
  </si>
  <si>
    <r>
      <t xml:space="preserve">Filling in </t>
    </r>
    <r>
      <rPr>
        <b/>
        <i/>
        <u/>
        <sz val="10"/>
        <rFont val="Arial"/>
        <family val="2"/>
      </rPr>
      <t xml:space="preserve">Page, Of Pages </t>
    </r>
    <r>
      <rPr>
        <i/>
        <u/>
        <sz val="10"/>
        <rFont val="Arial"/>
        <family val="2"/>
      </rPr>
      <t>and</t>
    </r>
    <r>
      <rPr>
        <b/>
        <i/>
        <u/>
        <sz val="10"/>
        <rFont val="Arial"/>
        <family val="2"/>
      </rPr>
      <t xml:space="preserve"> Year</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</si>
  <si>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</si>
  <si>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</si>
  <si>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</si>
  <si>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Filling in Agency Name, Sub-Component Name, and Contact Information</t>
  </si>
  <si>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</si>
  <si>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Once the identifying information is completed correctly, the report title should automatically read correctly at the top of the spreadsheet.</t>
  </si>
  <si>
    <t>Indicating Reporting Period</t>
  </si>
  <si>
    <t>Indicate the reporting period by placing an X in the white cell to left of the correct reporting period.</t>
  </si>
  <si>
    <t>Filling in Travel Specific Information</t>
  </si>
  <si>
    <t>Indicating a Negative Report</t>
  </si>
  <si>
    <t>If there is no information to report for this reporting period, indicate the negative report by placing an X in the white cell to the left of negative report.</t>
  </si>
  <si>
    <t>Indicating 1353 Travel</t>
  </si>
  <si>
    <t>Fill in the applicable information in the report in the same method as illustrated by the example. You must enter the information in the cell below the description of the type of information.  For example, type "John Smith" in the cell below "Name."</t>
  </si>
  <si>
    <t>Submitting the Report to OGE</t>
  </si>
  <si>
    <t xml:space="preserve">Ensure the file is saved using the naming convention discussed in the instruction for saving the workbook, and email the excel file as an attachment to 1353Travel@oge.gov.  </t>
  </si>
  <si>
    <t>Printing Reports for Internal Agency Use and Record Keeping</t>
  </si>
  <si>
    <t>While reports must be submitted electronically, your agency may find it useful to print its 1353 Travel Reports for record-keeping purposes. The following instructions provide guidance for printing in Excel 2003 and Excel 2007.</t>
  </si>
  <si>
    <t>In Excel 2007</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</si>
  <si>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</si>
  <si>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t xml:space="preserve">With the printing area highlighted, click the "Print Area" button, which should provide a drop-down menu including the option to "Set Print Area". Select "Set Print Area". </t>
  </si>
  <si>
    <t>On the Page Layout Tab, locate the "Scale to Fit" option.  Use the drop-down menu to restrict the width to "1 page".</t>
  </si>
  <si>
    <t>To verify the margins are correct on your printing job, use the Print Preview option.  Click on the Microsoft button in the upper right-hand corner and hover over Print.  Select "Print Preview" from the right-hand menu.</t>
  </si>
  <si>
    <t>You can select Print from the Print Preview view or Print as you traditionally would.</t>
  </si>
  <si>
    <t>In Excel 2003</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</si>
  <si>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</si>
  <si>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</si>
  <si>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</si>
  <si>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</si>
  <si>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</si>
  <si>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Semiannual Report of Payment Accepted</t>
  </si>
  <si>
    <t>Agency/Sub-Agency Name</t>
  </si>
  <si>
    <t>Acronym</t>
  </si>
  <si>
    <t>Administrative Conference of the United States</t>
  </si>
  <si>
    <t>ACUS</t>
  </si>
  <si>
    <t>Advisory Council on Historic Preservation</t>
  </si>
  <si>
    <t>ACHP</t>
  </si>
  <si>
    <t>African Development Foundation</t>
  </si>
  <si>
    <t>AFDF</t>
  </si>
  <si>
    <t>Agency for International Development</t>
  </si>
  <si>
    <t>AID</t>
  </si>
  <si>
    <t>American Battle Monuments Commission</t>
  </si>
  <si>
    <t>ABMC</t>
  </si>
  <si>
    <t>Appalachian Regional Commission</t>
  </si>
  <si>
    <t>ARC</t>
  </si>
  <si>
    <t>Appraisal Subcommittee</t>
  </si>
  <si>
    <t>ASC</t>
  </si>
  <si>
    <t>Arctic Research Commission</t>
  </si>
  <si>
    <t>ARTIC</t>
  </si>
  <si>
    <t>Armed Forces Retirement Home (Soldiers' &amp; Airmen's Home)</t>
  </si>
  <si>
    <t>AFRH</t>
  </si>
  <si>
    <t>Armed Services Board of Contract Appeals-- Department of Defense</t>
  </si>
  <si>
    <t>ASBCA</t>
  </si>
  <si>
    <t>Barry Goldwater Scholarship Foundation</t>
  </si>
  <si>
    <t>BGSF</t>
  </si>
  <si>
    <t>Broadcasting Board of Governors</t>
  </si>
  <si>
    <t>BBG</t>
  </si>
  <si>
    <t>Central Intelligence Agency</t>
  </si>
  <si>
    <t>CIA</t>
  </si>
  <si>
    <t>Chemical Safety &amp; Hazard Investigation Board</t>
  </si>
  <si>
    <t>CSHIB</t>
  </si>
  <si>
    <t>Christopher Columbus Fellowship Foundation</t>
  </si>
  <si>
    <t>CCFF</t>
  </si>
  <si>
    <t>Comission on Civil Rights</t>
  </si>
  <si>
    <t>CCR</t>
  </si>
  <si>
    <t>Commision of the Fine Arts</t>
  </si>
  <si>
    <t>CFA</t>
  </si>
  <si>
    <t>Commission for Purchase from the Blind &amp; Severely Disabled</t>
  </si>
  <si>
    <t>CPBSD</t>
  </si>
  <si>
    <t>Commission for the Preservation of America's Heritage Abroad</t>
  </si>
  <si>
    <t>CPAHA</t>
  </si>
  <si>
    <t>Commodity Futures Trading Commission</t>
  </si>
  <si>
    <t>CFTC</t>
  </si>
  <si>
    <t>Consumer Product Safety Commission</t>
  </si>
  <si>
    <t>CPSC</t>
  </si>
  <si>
    <t>Corporation for National &amp; Community Service</t>
  </si>
  <si>
    <t>CNCS</t>
  </si>
  <si>
    <t>Council of Econimic Advisors-- Executive Office of the President</t>
  </si>
  <si>
    <t>CEA</t>
  </si>
  <si>
    <t>Council on Environmental Quality-- Executive Office of the President</t>
  </si>
  <si>
    <t>CEQ</t>
  </si>
  <si>
    <t>Court Services &amp; Offender Supervision Agency for DC</t>
  </si>
  <si>
    <t>CSOSA</t>
  </si>
  <si>
    <t>Defense Commissary Agency-- Department of Defense</t>
  </si>
  <si>
    <t>DCA</t>
  </si>
  <si>
    <t>Defense Contract Audit Agency-- Department of Defense</t>
  </si>
  <si>
    <t>DCAA</t>
  </si>
  <si>
    <t>Defense Finance &amp; Accounting Service-- Department of Defense</t>
  </si>
  <si>
    <t>DFAS</t>
  </si>
  <si>
    <t>Defense Information Systems Agency-- Department of Defense</t>
  </si>
  <si>
    <t>DISA</t>
  </si>
  <si>
    <t>Defense Intelligence Agency-- Department of Defense</t>
  </si>
  <si>
    <t>DIA</t>
  </si>
  <si>
    <t>Defense Logistics Agency-- Department of Defense</t>
  </si>
  <si>
    <t>DLA</t>
  </si>
  <si>
    <t>Defense Nuclear Facilities Safety Board</t>
  </si>
  <si>
    <t>DNFSB</t>
  </si>
  <si>
    <t>Defense Security Service-- Department of Defense</t>
  </si>
  <si>
    <t>DSS</t>
  </si>
  <si>
    <t>Defense Threat Reduction Agency-- Department of Defense</t>
  </si>
  <si>
    <t>DTRA</t>
  </si>
  <si>
    <t>Department of Agriculture</t>
  </si>
  <si>
    <t>USDA</t>
  </si>
  <si>
    <t>Department of Commerce</t>
  </si>
  <si>
    <t>DOC</t>
  </si>
  <si>
    <t>Department of Defense</t>
  </si>
  <si>
    <t>DOD</t>
  </si>
  <si>
    <t>Department of Education</t>
  </si>
  <si>
    <t>DOED</t>
  </si>
  <si>
    <t>Department of Energy</t>
  </si>
  <si>
    <t>DOE</t>
  </si>
  <si>
    <t>Department of Health &amp; Human Services</t>
  </si>
  <si>
    <t>HHS</t>
  </si>
  <si>
    <t>Department of Homeland Security</t>
  </si>
  <si>
    <t>DHS</t>
  </si>
  <si>
    <t>Department of Housing &amp; Urban Development</t>
  </si>
  <si>
    <t>HUD</t>
  </si>
  <si>
    <t>Department of Justice</t>
  </si>
  <si>
    <t>DOJ</t>
  </si>
  <si>
    <t>Department of Labor</t>
  </si>
  <si>
    <t>DOL</t>
  </si>
  <si>
    <t>Department of State</t>
  </si>
  <si>
    <t>STATE</t>
  </si>
  <si>
    <t>Department of the Air Force-- Department of Defense</t>
  </si>
  <si>
    <t>DAF</t>
  </si>
  <si>
    <t>Department of the Army-- Department of Defense</t>
  </si>
  <si>
    <t>ARMY</t>
  </si>
  <si>
    <t>Department of the Interior</t>
  </si>
  <si>
    <t>DOI</t>
  </si>
  <si>
    <t>Department of the Navy-- Department of Defense</t>
  </si>
  <si>
    <t>NAVY</t>
  </si>
  <si>
    <t>Department of Transporation</t>
  </si>
  <si>
    <t>DOT</t>
  </si>
  <si>
    <t>Department of Treasury</t>
  </si>
  <si>
    <t>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</si>
  <si>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</si>
  <si>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</si>
  <si>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</si>
  <si>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</si>
  <si>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</si>
  <si>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</si>
  <si>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</si>
  <si>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</si>
  <si>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</si>
  <si>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</si>
  <si>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Export-Import Bank</t>
  </si>
  <si>
    <t>EX-IM BANK</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</si>
  <si>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</si>
  <si>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</si>
  <si>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</si>
  <si>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</si>
  <si>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</si>
  <si>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</si>
  <si>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</si>
  <si>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</si>
  <si>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</si>
  <si>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</si>
  <si>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</si>
  <si>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</si>
  <si>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</si>
  <si>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</si>
  <si>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</si>
  <si>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</si>
  <si>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</si>
  <si>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</si>
  <si>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</si>
  <si>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MSHRC</t>
  </si>
  <si>
    <t>Federal Reserve System</t>
  </si>
  <si>
    <t>FRS</t>
  </si>
  <si>
    <t>Federal Retirement Thrift Investment Board</t>
  </si>
  <si>
    <t>FRTIB</t>
  </si>
  <si>
    <t>Federal Trade Commission</t>
  </si>
  <si>
    <t>FTC</t>
  </si>
  <si>
    <t>General Services Administration</t>
  </si>
  <si>
    <t>GSA</t>
  </si>
  <si>
    <t>Government Accountability Office</t>
  </si>
  <si>
    <t>GAO</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</si>
  <si>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</si>
  <si>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</si>
  <si>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</si>
  <si>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</si>
  <si>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</si>
  <si>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</si>
  <si>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</si>
  <si>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</si>
  <si>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</si>
  <si>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IJC</t>
  </si>
  <si>
    <t>International Trade Commission</t>
  </si>
  <si>
    <t>ITC</t>
  </si>
  <si>
    <t>James Madison Memorial Fellowship Foundation</t>
  </si>
  <si>
    <t>JMM</t>
  </si>
  <si>
    <t>Japan/US Friendship Commission</t>
  </si>
  <si>
    <t>JFC</t>
  </si>
  <si>
    <t>Marine Mammal Commission</t>
  </si>
  <si>
    <t>MMC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</si>
  <si>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</si>
  <si>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</si>
  <si>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</si>
  <si>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</si>
  <si>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</si>
  <si>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</si>
  <si>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</si>
  <si>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</si>
  <si>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</si>
  <si>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</si>
  <si>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</si>
  <si>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</si>
  <si>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</si>
  <si>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</si>
  <si>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</si>
  <si>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</si>
  <si>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</si>
  <si>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</si>
  <si>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Imagery &amp; Mapping Agency/National Geo-Space Intelligence-- Department of Defense</t>
  </si>
  <si>
    <t>DMA</t>
  </si>
  <si>
    <t>National Intelligence, Office of the Director</t>
  </si>
  <si>
    <t>DNI</t>
  </si>
  <si>
    <t>National Labor Relations Board</t>
  </si>
  <si>
    <t>NLRB</t>
  </si>
  <si>
    <t>National Mediation Board</t>
  </si>
  <si>
    <t>NMB</t>
  </si>
  <si>
    <t>National Science Foundation</t>
  </si>
  <si>
    <t>NSF</t>
  </si>
  <si>
    <t>National Security Agency-- Department of Defense</t>
  </si>
  <si>
    <t>NSA</t>
  </si>
  <si>
    <t>National Security Council-- Executive Office of the President</t>
  </si>
  <si>
    <t>NSC</t>
  </si>
  <si>
    <t>National Tranpsortation Safety Board</t>
  </si>
  <si>
    <t>NTSB</t>
  </si>
  <si>
    <t>Nuclear Regulatory Commission</t>
  </si>
  <si>
    <t>NRC</t>
  </si>
  <si>
    <t>Nuclear Waste Technical Review Board</t>
  </si>
  <si>
    <t>NWTRB</t>
  </si>
  <si>
    <t>Occupational Safety &amp; Health Review Commission</t>
  </si>
  <si>
    <t>OSHRC</t>
  </si>
  <si>
    <t>Office of Administration-- Executive Office of the President</t>
  </si>
  <si>
    <t>OA</t>
  </si>
  <si>
    <t>Office of Government Ethics</t>
  </si>
  <si>
    <t>OGE</t>
  </si>
  <si>
    <t>Office of Management and Budget-- Executive Office of the President</t>
  </si>
  <si>
    <t>OMB</t>
  </si>
  <si>
    <t>Office of National Drug Control Policy</t>
  </si>
  <si>
    <t>ONDCP</t>
  </si>
  <si>
    <t>Office of Navajo &amp; Hopi Indian Relocation</t>
  </si>
  <si>
    <t>ONHIR</t>
  </si>
  <si>
    <t>Office of Personnel Management</t>
  </si>
  <si>
    <t>OPM</t>
  </si>
  <si>
    <t>Office of Science &amp; Technology Policy-- Executive Office of the President</t>
  </si>
  <si>
    <t>OSTP</t>
  </si>
  <si>
    <t>Office of Special Counsel</t>
  </si>
  <si>
    <t>OSC</t>
  </si>
  <si>
    <t>Office of the Federal Coordinator for Alaska Natural Gas Transporation Project</t>
  </si>
  <si>
    <t>ANGTP</t>
  </si>
  <si>
    <t>Office of the Inspector General-- Department of Defense</t>
  </si>
  <si>
    <t>OIG(DOD)</t>
  </si>
  <si>
    <t>Office of the Inspector General for Afghanistan Reconstruction</t>
  </si>
  <si>
    <t>SIGAR</t>
  </si>
  <si>
    <t>Office of the Secretary-- Department of Defense</t>
  </si>
  <si>
    <t>OS(DOD)</t>
  </si>
  <si>
    <t>Office of the Vice President-- Executive Office of the President</t>
  </si>
  <si>
    <t>OVP</t>
  </si>
  <si>
    <t>Office of US Trade Representative-- Executive Office of the President</t>
  </si>
  <si>
    <t>USTR</t>
  </si>
  <si>
    <t>Overseas Private Investment Corporation</t>
  </si>
  <si>
    <t>OPIC</t>
  </si>
  <si>
    <t>Peace Corps</t>
  </si>
  <si>
    <t>PEACE</t>
  </si>
  <si>
    <t>Pension Benefit Guaranty Corporation</t>
  </si>
  <si>
    <t>PBGC</t>
  </si>
  <si>
    <t>Postal Rate Commission</t>
  </si>
  <si>
    <t>PRC</t>
  </si>
  <si>
    <t>Railroad Retirement Board</t>
  </si>
  <si>
    <t>RRB</t>
  </si>
  <si>
    <t>Recovery Accountability &amp; Transparency Board</t>
  </si>
  <si>
    <t>RAT BOARD</t>
  </si>
  <si>
    <t>Securities &amp; Exchange Commission</t>
  </si>
  <si>
    <t>SEC</t>
  </si>
  <si>
    <t>Selective Service System</t>
  </si>
  <si>
    <t>SSS</t>
  </si>
  <si>
    <t>Small Business Administration</t>
  </si>
  <si>
    <t>SBA</t>
  </si>
  <si>
    <t>Social Security Adminstration</t>
  </si>
  <si>
    <t>SSA</t>
  </si>
  <si>
    <t xml:space="preserve">Special Inspector General for Iraq Reconstruction </t>
  </si>
  <si>
    <t>SIGIR</t>
  </si>
  <si>
    <t>Surface Transporation Board</t>
  </si>
  <si>
    <t>STB</t>
  </si>
  <si>
    <t>Tennessee Valley Authority</t>
  </si>
  <si>
    <t>TVA</t>
  </si>
  <si>
    <t>The President's Council on Bioethics</t>
  </si>
  <si>
    <t>PCB</t>
  </si>
  <si>
    <t>The Presidio Trust</t>
  </si>
  <si>
    <t>PRESIDIO</t>
  </si>
  <si>
    <t>The White House Office-- Executive Office of the President</t>
  </si>
  <si>
    <t>WH</t>
  </si>
  <si>
    <t>Uniformed Services University of the Health Science-- Department of Defense</t>
  </si>
  <si>
    <t>USUHS</t>
  </si>
  <si>
    <t>US Access Board</t>
  </si>
  <si>
    <t>ACCESS</t>
  </si>
  <si>
    <t>US Trade &amp; Development Agency</t>
  </si>
  <si>
    <t>USTDA</t>
  </si>
  <si>
    <t>If your agency is not listed here or if you have questions about the standard acronym for your agency, please contact OGE at 1353travel@oge.gov</t>
  </si>
  <si>
    <r>
      <rPr>
        <b/>
        <sz val="10"/>
        <rFont val="Arial"/>
        <family val="2"/>
      </rPr>
      <t>OGE Form-1353</t>
    </r>
    <r>
      <rPr>
        <sz val="10"/>
        <rFont val="Arial"/>
        <family val="2"/>
      </rPr>
      <t xml:space="preserve">
(OGE-Approved Alternative for SF-326)
February 2011</t>
    </r>
  </si>
  <si>
    <t>1353 Travel Report for National Science Foundation, for the reporting period October 1, 2022 - March 31, 2023</t>
  </si>
  <si>
    <t>No.</t>
  </si>
  <si>
    <t>SEMIANNUAL REPORT OF PAYMENTS ACCEPTED FROM A NON-FEDERAL SOURCE</t>
  </si>
  <si>
    <t>PAGE</t>
  </si>
  <si>
    <t>OF PAGES</t>
  </si>
  <si>
    <t>YEAR</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</si>
  <si>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</si>
  <si>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X</t>
  </si>
  <si>
    <t>REPORTING PERIOD: OCTOBER 1, 2022- MARCH 31, 2023</t>
  </si>
  <si>
    <t>REPORTING PERIOD: APRIL 1, 2023 - SEPTEMBER 30, 2023</t>
  </si>
  <si>
    <t>NEGATIVE REPORT</t>
  </si>
  <si>
    <t>Agency Contact:</t>
  </si>
  <si>
    <t>Robin Clay</t>
  </si>
  <si>
    <t>rclay@nsf.gov</t>
  </si>
  <si>
    <t xml:space="preserve">TRAVELER </t>
  </si>
  <si>
    <t>EVENT DESCRIPTION &amp; EVENT SPONSOR</t>
  </si>
  <si>
    <t>EVENT DATE(S) [MM/DD/YYYY-MM/DD/YYYY]:</t>
  </si>
  <si>
    <t>LOCATION AND TRAVEL DATE(S) [MM/DD/YYYY-MM/DD/YYYY]</t>
  </si>
  <si>
    <t>BENEFIT SOURCE</t>
  </si>
  <si>
    <t>BENEFIT DESCRIPTION</t>
  </si>
  <si>
    <t>PAYMENT BY CHECK</t>
  </si>
  <si>
    <t>PAYMENT 
IN-KIND</t>
  </si>
  <si>
    <t>TOTAL AMOUNT</t>
  </si>
  <si>
    <t>EX</t>
  </si>
  <si>
    <t>TRAVELER NAME</t>
  </si>
  <si>
    <t>EVENT DESCRIPTION</t>
  </si>
  <si>
    <t>BEGINNING DATE [MM/DD/YYYY]</t>
  </si>
  <si>
    <t>LOCATION</t>
  </si>
  <si>
    <t>TRAVELER TITLE</t>
  </si>
  <si>
    <t>EVENT SPONSOR</t>
  </si>
  <si>
    <t>ENDING DATE [MM/DD/YYYY]</t>
  </si>
  <si>
    <t>TRAVEL DATE(S)</t>
  </si>
  <si>
    <t xml:space="preserve">                              </t>
  </si>
  <si>
    <t>Pavithra Prabhakar</t>
  </si>
  <si>
    <t>Participation in research meetings, writing papers</t>
  </si>
  <si>
    <t>Bangalore, India</t>
  </si>
  <si>
    <t>Transportation</t>
  </si>
  <si>
    <t>x</t>
  </si>
  <si>
    <t xml:space="preserve">Lodging </t>
  </si>
  <si>
    <t>Indian Institute of Science (IISc)</t>
  </si>
  <si>
    <t>1/26/2023-2/19/2023</t>
  </si>
  <si>
    <t>Meals</t>
  </si>
  <si>
    <t>Manuel A. Perez-Quinones</t>
  </si>
  <si>
    <t>Conference participation</t>
  </si>
  <si>
    <t>Toronto, CA</t>
  </si>
  <si>
    <t>University of North Carolina at Charlotte</t>
  </si>
  <si>
    <t>ACM</t>
  </si>
  <si>
    <t>3/14/2023-3/19/2023</t>
  </si>
  <si>
    <t>Registration</t>
  </si>
  <si>
    <t>Other</t>
  </si>
  <si>
    <t>Ann C. Von Lehmen</t>
  </si>
  <si>
    <t>Conference on optional communications and networking.  I am on the Steering Committee for the conference. Complimentary lodging for IEEE Steering reps is proivded by IEEE.</t>
  </si>
  <si>
    <t>San Diego, CA</t>
  </si>
  <si>
    <t>IEEE</t>
  </si>
  <si>
    <t>Acting DDD</t>
  </si>
  <si>
    <t xml:space="preserve">OSA and IEEE Societies </t>
  </si>
  <si>
    <t>3/6/2023-3/9/2023</t>
  </si>
  <si>
    <t>Manish Parashar</t>
  </si>
  <si>
    <t>International Conference</t>
  </si>
  <si>
    <t>India</t>
  </si>
  <si>
    <t>University of Utah</t>
  </si>
  <si>
    <t>Office Director</t>
  </si>
  <si>
    <t xml:space="preserve">Institute of Electrical and Electronics </t>
  </si>
  <si>
    <t>12/17/2022-1/1/2023</t>
  </si>
  <si>
    <t xml:space="preserve">International Conference </t>
  </si>
  <si>
    <t>Wellington, New Zealand</t>
  </si>
  <si>
    <t>Open Parallel</t>
  </si>
  <si>
    <t>2/11/2023-2/17/2023</t>
  </si>
  <si>
    <t>Adrienne D. Dixson</t>
  </si>
  <si>
    <t>Attending a meeting for the politics of education association and presenting research</t>
  </si>
  <si>
    <t>Seattle, WA</t>
  </si>
  <si>
    <t xml:space="preserve">University of Illinois </t>
  </si>
  <si>
    <t>Program Director/IPA</t>
  </si>
  <si>
    <t>University Council of Education Adm</t>
  </si>
  <si>
    <t>11/16/2022-11/21/2022</t>
  </si>
  <si>
    <t>Jennifer E. Lewis</t>
  </si>
  <si>
    <t>professional conference</t>
  </si>
  <si>
    <t>Indianapolis, IN</t>
  </si>
  <si>
    <t>ACS Division of Chemical Education</t>
  </si>
  <si>
    <t>Program Director</t>
  </si>
  <si>
    <t>American Chemical Society (ACS)</t>
  </si>
  <si>
    <t>3/24/2023-3/29/2023</t>
  </si>
  <si>
    <t>Christine Grant</t>
  </si>
  <si>
    <t>participation in presentations/meetings, mentoring, interfacing with awardees,</t>
  </si>
  <si>
    <t>Orlando, FL</t>
  </si>
  <si>
    <t>AIChE</t>
  </si>
  <si>
    <t>HBCU Week Meeting/FOSSI</t>
  </si>
  <si>
    <t>10/6/2022-10/8/2022</t>
  </si>
  <si>
    <t xml:space="preserve">participation in meetings. Meeting will include interactions with corporate and academic engineering leaders. </t>
  </si>
  <si>
    <t xml:space="preserve">Washington, DC </t>
  </si>
  <si>
    <t xml:space="preserve">AIChE </t>
  </si>
  <si>
    <t>United Engineering Foundation (UEF)</t>
  </si>
  <si>
    <t>10/13/2022-10/15/2022</t>
  </si>
  <si>
    <t xml:space="preserve">participation in sessions during meeting. Meeting will include interactions with students, corporate and academic leaders in the chemical sciences..  </t>
  </si>
  <si>
    <t>San Juan, Puerto Rico</t>
  </si>
  <si>
    <t>AIChE/ACS-NOBCChE</t>
  </si>
  <si>
    <t>American Chemical Society</t>
  </si>
  <si>
    <t>10/19/2022-10/22/2022</t>
  </si>
  <si>
    <t>1st Annual Women in Engineering Symposium keynote speaker - meet students, postdocs and faculty</t>
  </si>
  <si>
    <t>Columbus, Ohio</t>
  </si>
  <si>
    <t>NC State University</t>
  </si>
  <si>
    <t>NCSU/OSU</t>
  </si>
  <si>
    <t>11/2/2022-11/3/2022</t>
  </si>
  <si>
    <t>Jennifer L. Mercer</t>
  </si>
  <si>
    <t>Section Head</t>
  </si>
  <si>
    <t>FARO/ARICE/INTERACT</t>
  </si>
  <si>
    <t>10/25/2022-10/28/2022</t>
  </si>
  <si>
    <t>Frank R. Rack</t>
  </si>
  <si>
    <t>Participate in international workshop and panel discussion_x000D_</t>
  </si>
  <si>
    <t>Brussels, Belgium</t>
  </si>
  <si>
    <t>FARO - Forum of Arctic Research Operators_x000D_</t>
  </si>
  <si>
    <t>Lodging</t>
  </si>
  <si>
    <t>Program Manager</t>
  </si>
  <si>
    <t>FARO</t>
  </si>
  <si>
    <t>Kate E. Ruck</t>
  </si>
  <si>
    <t>Participation in a conference</t>
  </si>
  <si>
    <t>Arctic Logistics Program Manager</t>
  </si>
  <si>
    <t>10/26/2022-10/31/2022</t>
  </si>
  <si>
    <t xml:space="preserve">                             </t>
  </si>
  <si>
    <t xml:space="preserve">                           </t>
  </si>
  <si>
    <t xml:space="preserve">                    </t>
  </si>
  <si>
    <t>Internal OGE Use Only</t>
  </si>
  <si>
    <t>David Bolbotz</t>
  </si>
  <si>
    <t>1/15/2023-1/21/2023</t>
  </si>
  <si>
    <t>Macclesfield, Cheshire, UK</t>
  </si>
  <si>
    <t>Alison B. Peck</t>
  </si>
  <si>
    <t>serve on review panel as telescope construction expert</t>
  </si>
  <si>
    <t>Square Kilometer Array Observatory</t>
  </si>
  <si>
    <t>Jose R. Almirall</t>
  </si>
  <si>
    <t>Program Director (VSEE)</t>
  </si>
  <si>
    <t>Invited Keynote Talk at the Forensic Science Symposium</t>
  </si>
  <si>
    <t>RIKEN, Japan</t>
  </si>
  <si>
    <t>3/10/2023-3/16/2023</t>
  </si>
  <si>
    <t xml:space="preserve">RIKEN </t>
  </si>
  <si>
    <t>Constanze D. Liaw</t>
  </si>
  <si>
    <t>Vienna, Austria</t>
  </si>
  <si>
    <t>11/05/2022-11/12/2022</t>
  </si>
  <si>
    <t>Invited to attend and speak at workshop on”Spectral Theory of Differential Operators in Quantum Theory” at the Erwin Schroedinger Institute.</t>
  </si>
  <si>
    <t>Erwin Schroedinger Institute</t>
  </si>
  <si>
    <t>Adriana J. Salerno</t>
  </si>
  <si>
    <t>Conference</t>
  </si>
  <si>
    <t>Simons Foundation</t>
  </si>
  <si>
    <t>1/10/2023-1/12/2023</t>
  </si>
  <si>
    <t>New York, NY</t>
  </si>
  <si>
    <t>Jeremy T. Tyson</t>
  </si>
  <si>
    <t>attend research conference as part of my approved IR/D plan and give an invited lecture on my research</t>
  </si>
  <si>
    <t>Bankoku Shinryokan, Okinawa Japan</t>
  </si>
  <si>
    <t>Kyoto University</t>
  </si>
  <si>
    <t>3/3/2023-3/11/2023</t>
  </si>
  <si>
    <t>Japan Society for the Promotion of Science</t>
  </si>
  <si>
    <t>Erika J. Rissi</t>
  </si>
  <si>
    <t>Senior Advisor for Strategy and Eval</t>
  </si>
  <si>
    <t xml:space="preserve">Participate in the conference </t>
  </si>
  <si>
    <t>1/31/2023-2/4/2023</t>
  </si>
  <si>
    <t>United Kingdom</t>
  </si>
  <si>
    <t>Karen Lips</t>
  </si>
  <si>
    <t>my research is profiled in a documentary I narrate</t>
  </si>
  <si>
    <t>Berlin Film Festival</t>
  </si>
  <si>
    <t>Berlin, Germany</t>
  </si>
  <si>
    <t>2/14/2023-2/23/2023</t>
  </si>
  <si>
    <t>Leipzig, Germany</t>
  </si>
  <si>
    <t>Siobhan M. Mattison</t>
  </si>
  <si>
    <t>Max Planck Institute</t>
  </si>
  <si>
    <t>1/20/2023-1/28/2023</t>
  </si>
  <si>
    <t>Sereno A. Joan</t>
  </si>
  <si>
    <t>Division Director</t>
  </si>
  <si>
    <t>small workshop, participate in research meetings</t>
  </si>
  <si>
    <t>Banff International Research Station</t>
  </si>
  <si>
    <t>11/13/2022-11/20/2022</t>
  </si>
  <si>
    <t>Banff, Canada</t>
  </si>
  <si>
    <t>BIRS Scientific Advisory Board</t>
  </si>
  <si>
    <t>Hyogo, Japan</t>
  </si>
  <si>
    <t>Kansas State University</t>
  </si>
  <si>
    <t>Providing opening speech for international workshop and moderating panel</t>
  </si>
  <si>
    <t xml:space="preserve">Participate in SKA Annual Programme Review
</t>
  </si>
  <si>
    <t>Wilton Park (UK government)</t>
  </si>
  <si>
    <t>Science and Innovation Netwrok (SIN)/UK government</t>
  </si>
  <si>
    <t>Delivering a research seminar and meeting with colleagues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</si>
</sst>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8" formatCode="&quot;$&quot;#,##0.00_);[Red]\(&quot;$&quot;#,##0.00\)"/>
    <numFmt numFmtId="44" formatCode="_(&quot;$&quot;* #,##0.00_);_(&quot;$&quot;* \(#,##0.00\);_(&quot;$&quot;* &quot;-&quot;??_);_(@_)"/>
    <numFmt numFmtId="164" formatCode="&quot;$&quot;#,##0.00"/>
  </numFmts>
  <fonts count="29">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
      <u/>
      <sz val="10"/>
      <color theme="10"/>
      <name val="Arial"/>
      <family val="2"/>
    </font>
    <font>
      <sz val="10"/>
      <name val="Arial"/>
    </font>
    <font>
      <sz val="8"/>
      <color rgb="FF454545"/>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9">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rgb="FFCBCBC4"/>
      </left>
      <right style="medium">
        <color rgb="FFCBCBC4"/>
      </right>
      <top style="medium">
        <color rgb="FFCBCBC4"/>
      </top>
      <bottom style="medium">
        <color rgb="FFCBCBC4"/>
      </bottom>
      <diagonal/>
    </border>
  </borders>
  <cellStyleXfs count="18">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xf numFmtId="0" fontId="26" fillId="0" borderId="0" applyNumberFormat="0" applyFill="0" applyBorder="0" applyAlignment="0" applyProtection="0">
      <alignment vertical="top"/>
      <protection locked="0"/>
    </xf>
    <xf numFmtId="0" fontId="6" fillId="0" borderId="0"/>
    <xf numFmtId="44" fontId="27" fillId="0" borderId="0" applyFont="0" applyFill="0" applyBorder="0" applyAlignment="0" applyProtection="0"/>
  </cellStyleXfs>
  <cellXfs count="348">
    <xf numFmtId="0" fontId="0" fillId="0" borderId="0" xfId="0"/>
    <xf numFmtId="0" fontId="0" fillId="4" borderId="0" xfId="0" applyFill="1"/>
    <xf numFmtId="0" fontId="1" fillId="4" borderId="18" xfId="0" applyFont="1" applyFill="1" applyBorder="1" applyAlignment="1" applyProtection="1">
      <alignment horizontal="left" vertical="center" wrapText="1"/>
      <protection locked="0"/>
    </xf>
    <xf numFmtId="0" fontId="1" fillId="4" borderId="14" xfId="0" applyFont="1" applyFill="1" applyBorder="1" applyAlignment="1" applyProtection="1">
      <alignment horizontal="left" vertical="center" wrapText="1"/>
      <protection locked="0"/>
    </xf>
    <xf numFmtId="0" fontId="0" fillId="0" borderId="31" xfId="0" applyBorder="1"/>
    <xf numFmtId="0" fontId="0" fillId="4" borderId="31" xfId="0" applyFill="1" applyBorder="1"/>
    <xf numFmtId="0" fontId="1" fillId="4" borderId="13" xfId="0" applyFont="1" applyFill="1" applyBorder="1" applyAlignment="1" applyProtection="1">
      <alignment vertical="center" wrapText="1"/>
      <protection locked="0"/>
    </xf>
    <xf numFmtId="14" fontId="1" fillId="4" borderId="18" xfId="0" applyNumberFormat="1" applyFont="1" applyFill="1" applyBorder="1" applyAlignment="1" applyProtection="1">
      <alignment horizontal="left" vertical="center" wrapText="1"/>
      <protection locked="0"/>
    </xf>
    <xf numFmtId="0" fontId="1" fillId="4" borderId="11" xfId="0" applyFont="1" applyFill="1" applyBorder="1" applyAlignment="1" applyProtection="1">
      <alignment horizontal="left" vertical="center" wrapText="1"/>
      <protection locked="0"/>
    </xf>
    <xf numFmtId="0" fontId="1" fillId="4" borderId="10" xfId="0" applyFont="1" applyFill="1" applyBorder="1" applyAlignment="1" applyProtection="1">
      <alignment horizontal="center" vertical="center"/>
      <protection locked="0"/>
    </xf>
    <xf numFmtId="6" fontId="1" fillId="4" borderId="26" xfId="0" applyNumberFormat="1" applyFont="1" applyFill="1" applyBorder="1" applyAlignment="1" applyProtection="1">
      <alignment horizontal="right" vertical="center"/>
      <protection locked="0"/>
    </xf>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1" fillId="4" borderId="18" xfId="14">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26" xfId="14" applyFill="1" applyBorder="1">
      <alignment horizontal="left" vertical="center" wrapText="1"/>
      <protection locked="0"/>
    </xf>
    <xf numFmtId="0" fontId="1" fillId="4" borderId="18" xfId="0" applyFont="1" applyFill="1" applyBorder="1" applyAlignment="1" applyProtection="1">
      <alignment horizontal="center" vertical="center"/>
      <protection locked="0"/>
    </xf>
    <xf numFmtId="6" fontId="1" fillId="4" borderId="37" xfId="0" applyNumberFormat="1" applyFont="1" applyFill="1" applyBorder="1" applyAlignment="1" applyProtection="1">
      <alignment vertical="center"/>
      <protection locked="0"/>
    </xf>
    <xf numFmtId="0" fontId="0" fillId="0" borderId="39" xfId="0" applyBorder="1"/>
    <xf numFmtId="0" fontId="4" fillId="2" borderId="27" xfId="8">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Alignment="1">
      <alignment horizontal="center"/>
    </xf>
    <xf numFmtId="0" fontId="14" fillId="0" borderId="0" xfId="0" applyFont="1"/>
    <xf numFmtId="0" fontId="6" fillId="11" borderId="0" xfId="0" applyFont="1" applyFill="1"/>
    <xf numFmtId="0" fontId="15" fillId="8" borderId="0" xfId="0" applyFont="1" applyFill="1" applyAlignment="1">
      <alignment horizontal="left" vertical="top"/>
    </xf>
    <xf numFmtId="0" fontId="1" fillId="4" borderId="13" xfId="0" applyFont="1" applyFill="1" applyBorder="1" applyAlignment="1" applyProtection="1">
      <alignment horizontal="left" vertical="center" wrapText="1"/>
      <protection locked="0"/>
    </xf>
    <xf numFmtId="0" fontId="6" fillId="0" borderId="2" xfId="0" applyFont="1" applyBorder="1"/>
    <xf numFmtId="0" fontId="0" fillId="0" borderId="3" xfId="0" applyBorder="1"/>
    <xf numFmtId="0" fontId="0" fillId="0" borderId="29"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5" borderId="0" xfId="0" applyFill="1"/>
    <xf numFmtId="0" fontId="1" fillId="4" borderId="54" xfId="0" applyFont="1" applyFill="1" applyBorder="1" applyAlignment="1" applyProtection="1">
      <alignment horizontal="left" vertical="center" wrapText="1"/>
      <protection locked="0"/>
    </xf>
    <xf numFmtId="0" fontId="1" fillId="4" borderId="54" xfId="0" applyFont="1" applyFill="1" applyBorder="1" applyAlignment="1" applyProtection="1">
      <alignment horizontal="center" vertical="center"/>
      <protection locked="0"/>
    </xf>
    <xf numFmtId="6" fontId="1" fillId="4" borderId="54" xfId="0" applyNumberFormat="1" applyFont="1" applyFill="1" applyBorder="1" applyAlignment="1" applyProtection="1">
      <alignment horizontal="right" vertical="center"/>
      <protection locked="0"/>
    </xf>
    <xf numFmtId="0" fontId="6" fillId="4" borderId="13" xfId="0" applyFont="1" applyFill="1" applyBorder="1" applyAlignment="1" applyProtection="1">
      <alignment vertical="center" wrapText="1"/>
      <protection locked="0"/>
    </xf>
    <xf numFmtId="0" fontId="1" fillId="4" borderId="20" xfId="0" applyFont="1" applyFill="1" applyBorder="1" applyAlignment="1" applyProtection="1">
      <alignment horizontal="left" vertical="center" wrapText="1"/>
      <protection locked="0"/>
    </xf>
    <xf numFmtId="0" fontId="1" fillId="4" borderId="55" xfId="0" applyFont="1" applyFill="1" applyBorder="1" applyAlignment="1" applyProtection="1">
      <alignment horizontal="center" vertical="center"/>
      <protection locked="0"/>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1" fillId="4" borderId="13" xfId="14" applyFill="1" applyBorder="1">
      <alignment horizontal="left" vertical="center" wrapText="1"/>
      <protection locked="0"/>
    </xf>
    <xf numFmtId="164" fontId="1" fillId="4" borderId="26" xfId="14" applyNumberFormat="1" applyFill="1" applyBorder="1" applyAlignment="1">
      <alignment horizontal="right" vertical="center" wrapText="1"/>
      <protection locked="0"/>
    </xf>
    <xf numFmtId="44" fontId="1" fillId="4" borderId="62" xfId="17" applyFont="1" applyFill="1" applyBorder="1" applyAlignment="1" applyProtection="1">
      <alignment horizontal="left" vertical="center" wrapText="1"/>
      <protection locked="0"/>
    </xf>
    <xf numFmtId="44" fontId="1" fillId="4" borderId="26" xfId="17" applyFont="1" applyFill="1" applyBorder="1" applyAlignment="1" applyProtection="1">
      <alignment horizontal="left" vertical="center" wrapText="1"/>
      <protection locked="0"/>
    </xf>
    <xf numFmtId="0" fontId="1" fillId="4" borderId="55" xfId="14" applyFill="1" applyBorder="1" applyAlignment="1">
      <alignment horizontal="center" vertical="center" wrapText="1"/>
      <protection locked="0"/>
    </xf>
    <xf numFmtId="0" fontId="1" fillId="4" borderId="10" xfId="14" applyFill="1" applyBorder="1" applyAlignment="1">
      <alignment horizontal="center" vertical="center" wrapText="1"/>
      <protection locked="0"/>
    </xf>
    <xf numFmtId="44" fontId="1" fillId="4" borderId="12" xfId="17" applyFont="1" applyFill="1" applyBorder="1" applyAlignment="1" applyProtection="1">
      <alignment horizontal="left" vertical="center" wrapText="1"/>
      <protection locked="0"/>
    </xf>
    <xf numFmtId="0" fontId="1" fillId="4" borderId="18" xfId="14" applyFill="1" applyBorder="1" applyAlignment="1">
      <alignment horizontal="center" vertical="center" wrapText="1"/>
      <protection locked="0"/>
    </xf>
    <xf numFmtId="0" fontId="1" fillId="4" borderId="54" xfId="14" applyFill="1" applyBorder="1">
      <alignment horizontal="left" vertical="center" wrapText="1"/>
      <protection locked="0"/>
    </xf>
    <xf numFmtId="0" fontId="1" fillId="4" borderId="54" xfId="14" applyFill="1" applyBorder="1" applyAlignment="1">
      <alignment horizontal="center" vertical="center" wrapText="1"/>
      <protection locked="0"/>
    </xf>
    <xf numFmtId="44" fontId="1" fillId="4" borderId="54" xfId="17" applyFont="1" applyFill="1" applyBorder="1" applyAlignment="1" applyProtection="1">
      <alignment horizontal="left" vertical="center" wrapText="1"/>
      <protection locked="0"/>
    </xf>
    <xf numFmtId="0" fontId="4" fillId="5" borderId="14" xfId="11" applyBorder="1">
      <alignment vertical="center" wrapText="1"/>
    </xf>
    <xf numFmtId="0" fontId="1" fillId="5" borderId="13" xfId="14" applyFill="1" applyBorder="1" applyProtection="1">
      <alignment horizontal="left" vertical="center" wrapText="1"/>
    </xf>
    <xf numFmtId="0" fontId="1" fillId="5" borderId="0" xfId="14" applyFill="1" applyBorder="1" applyProtection="1">
      <alignment horizontal="left" vertical="center" wrapText="1"/>
    </xf>
    <xf numFmtId="0" fontId="1" fillId="5" borderId="12" xfId="14" applyFill="1" applyBorder="1" applyProtection="1">
      <alignment horizontal="left" vertical="center" wrapText="1"/>
    </xf>
    <xf numFmtId="44" fontId="1" fillId="5" borderId="63" xfId="17" applyFont="1" applyFill="1" applyBorder="1" applyAlignment="1" applyProtection="1">
      <alignment horizontal="left" vertical="center" wrapText="1"/>
    </xf>
    <xf numFmtId="8" fontId="1" fillId="4" borderId="37" xfId="0" applyNumberFormat="1" applyFont="1" applyFill="1" applyBorder="1" applyAlignment="1" applyProtection="1">
      <alignment horizontal="center" vertical="center"/>
      <protection locked="0"/>
    </xf>
    <xf numFmtId="8" fontId="1" fillId="4" borderId="54" xfId="14" applyNumberFormat="1" applyFill="1" applyBorder="1" applyAlignment="1">
      <alignment horizontal="center" vertical="center" wrapText="1"/>
      <protection locked="0"/>
    </xf>
    <xf numFmtId="0" fontId="1" fillId="4" borderId="66" xfId="14" applyFill="1" applyBorder="1">
      <alignment horizontal="left" vertical="center" wrapText="1"/>
      <protection locked="0"/>
    </xf>
    <xf numFmtId="0" fontId="1" fillId="4" borderId="66" xfId="14" applyFill="1" applyBorder="1" applyAlignment="1">
      <alignment horizontal="center" vertical="center" wrapText="1"/>
      <protection locked="0"/>
    </xf>
    <xf numFmtId="44" fontId="1" fillId="4" borderId="66" xfId="17" applyFont="1" applyFill="1" applyBorder="1" applyAlignment="1" applyProtection="1">
      <alignment horizontal="left" vertical="center" wrapText="1"/>
      <protection locked="0"/>
    </xf>
    <xf numFmtId="44" fontId="1" fillId="4" borderId="26" xfId="17" applyFont="1" applyFill="1" applyBorder="1" applyAlignment="1" applyProtection="1">
      <alignment horizontal="center" vertical="center" wrapText="1"/>
      <protection locked="0"/>
    </xf>
    <xf numFmtId="0" fontId="1" fillId="0" borderId="0" xfId="0" applyFont="1" applyAlignment="1">
      <alignment wrapText="1"/>
    </xf>
    <xf numFmtId="0" fontId="1" fillId="0" borderId="0" xfId="0" applyFont="1"/>
    <xf numFmtId="0" fontId="1" fillId="0" borderId="54" xfId="14" applyFill="1" applyBorder="1" applyProtection="1">
      <alignment horizontal="left" vertical="center" wrapText="1"/>
    </xf>
    <xf numFmtId="0" fontId="1" fillId="0" borderId="54" xfId="14" applyFill="1" applyBorder="1" applyAlignment="1" applyProtection="1">
      <alignment horizontal="center" wrapText="1"/>
    </xf>
    <xf numFmtId="44" fontId="1" fillId="0" borderId="54" xfId="17" applyFont="1" applyFill="1" applyBorder="1" applyAlignment="1" applyProtection="1">
      <alignment horizontal="left" vertical="center" wrapText="1"/>
    </xf>
    <xf numFmtId="0" fontId="1" fillId="0" borderId="18" xfId="14" applyFill="1">
      <alignment horizontal="left" vertical="center" wrapText="1"/>
      <protection locked="0"/>
    </xf>
    <xf numFmtId="14" fontId="1" fillId="0" borderId="18" xfId="0" applyNumberFormat="1" applyFont="1" applyBorder="1" applyAlignment="1" applyProtection="1">
      <alignment horizontal="left" vertical="center" wrapText="1"/>
      <protection locked="0"/>
    </xf>
    <xf numFmtId="0" fontId="1" fillId="0" borderId="18" xfId="14" applyFill="1" applyBorder="1">
      <alignment horizontal="left" vertical="center" wrapText="1"/>
      <protection locked="0"/>
    </xf>
    <xf numFmtId="0" fontId="1" fillId="0" borderId="8" xfId="14" applyFill="1" applyBorder="1">
      <alignment horizontal="left" vertical="center" wrapText="1"/>
      <protection locked="0"/>
    </xf>
    <xf numFmtId="0" fontId="1" fillId="0" borderId="25" xfId="14" applyFill="1" applyBorder="1">
      <alignment horizontal="left" vertical="center" wrapText="1"/>
      <protection locked="0"/>
    </xf>
    <xf numFmtId="0" fontId="1" fillId="0" borderId="54" xfId="14" applyFill="1" applyBorder="1" applyAlignment="1">
      <alignment horizontal="center" vertical="center" wrapText="1"/>
      <protection locked="0"/>
    </xf>
    <xf numFmtId="44" fontId="1" fillId="0" borderId="54" xfId="17" applyFont="1" applyFill="1" applyBorder="1" applyAlignment="1" applyProtection="1">
      <alignment horizontal="left" vertical="center" wrapText="1"/>
      <protection locked="0"/>
    </xf>
    <xf numFmtId="0" fontId="1" fillId="0" borderId="11" xfId="14" applyFill="1" applyBorder="1">
      <alignment horizontal="left" vertical="center" wrapText="1"/>
      <protection locked="0"/>
    </xf>
    <xf numFmtId="0" fontId="1" fillId="0" borderId="10" xfId="14" applyFill="1" applyBorder="1" applyAlignment="1">
      <alignment horizontal="center" vertical="center" wrapText="1"/>
      <protection locked="0"/>
    </xf>
    <xf numFmtId="44" fontId="1" fillId="0" borderId="26" xfId="17" applyFont="1" applyFill="1" applyBorder="1" applyAlignment="1" applyProtection="1">
      <alignment horizontal="left" vertical="center" wrapText="1"/>
      <protection locked="0"/>
    </xf>
    <xf numFmtId="44" fontId="1" fillId="4" borderId="55" xfId="17" applyFont="1" applyFill="1" applyBorder="1" applyAlignment="1" applyProtection="1">
      <alignment horizontal="center" vertical="center" wrapText="1"/>
      <protection locked="0"/>
    </xf>
    <xf numFmtId="44" fontId="1" fillId="4" borderId="18" xfId="17" applyFont="1" applyFill="1" applyBorder="1" applyAlignment="1" applyProtection="1">
      <alignment horizontal="center" vertical="center" wrapText="1"/>
      <protection locked="0"/>
    </xf>
    <xf numFmtId="44" fontId="1" fillId="4" borderId="10" xfId="17" applyFont="1" applyFill="1" applyBorder="1" applyAlignment="1" applyProtection="1">
      <alignment horizontal="center" vertical="center" wrapText="1"/>
      <protection locked="0"/>
    </xf>
    <xf numFmtId="0" fontId="1" fillId="5" borderId="54" xfId="14" applyFill="1" applyBorder="1" applyProtection="1">
      <alignment horizontal="left" vertical="center" wrapText="1"/>
    </xf>
    <xf numFmtId="0" fontId="1" fillId="5" borderId="54" xfId="14" applyFill="1" applyBorder="1" applyAlignment="1" applyProtection="1">
      <alignment horizontal="center" wrapText="1"/>
    </xf>
    <xf numFmtId="44" fontId="1" fillId="5" borderId="54" xfId="17" applyFont="1" applyFill="1" applyBorder="1" applyAlignment="1" applyProtection="1">
      <alignment horizontal="left" vertical="center" wrapText="1"/>
    </xf>
    <xf numFmtId="14" fontId="1" fillId="0" borderId="0" xfId="0" applyNumberFormat="1" applyFont="1" applyAlignment="1">
      <alignment horizontal="left"/>
    </xf>
    <xf numFmtId="164" fontId="1" fillId="4" borderId="33" xfId="14" applyNumberFormat="1" applyFill="1" applyBorder="1" applyAlignment="1">
      <alignment horizontal="right" vertical="center" wrapText="1"/>
      <protection locked="0"/>
    </xf>
    <xf numFmtId="0" fontId="1" fillId="4" borderId="25" xfId="14" applyBorder="1">
      <alignment horizontal="left" vertical="center" wrapText="1"/>
      <protection locked="0"/>
    </xf>
    <xf numFmtId="44" fontId="1" fillId="0" borderId="33" xfId="17" applyFont="1" applyFill="1" applyBorder="1" applyAlignment="1" applyProtection="1">
      <alignment horizontal="left" vertical="center" wrapText="1"/>
      <protection locked="0"/>
    </xf>
    <xf numFmtId="0" fontId="1" fillId="0" borderId="67" xfId="14" applyFill="1" applyBorder="1" applyAlignment="1">
      <alignment horizontal="center" vertical="center" wrapText="1"/>
      <protection locked="0"/>
    </xf>
    <xf numFmtId="44" fontId="1" fillId="0" borderId="0" xfId="17" applyFont="1"/>
    <xf numFmtId="0" fontId="28" fillId="0" borderId="68" xfId="0" applyFont="1" applyBorder="1" applyAlignment="1">
      <alignment vertical="center"/>
    </xf>
    <xf numFmtId="0" fontId="1" fillId="0" borderId="55" xfId="14" applyFill="1" applyBorder="1">
      <alignment horizontal="left" vertical="center" wrapText="1"/>
      <protection locked="0"/>
    </xf>
    <xf numFmtId="0" fontId="1" fillId="0" borderId="55" xfId="14" applyFill="1" applyBorder="1" applyAlignment="1">
      <alignment horizontal="center" vertical="center" wrapText="1"/>
      <protection locked="0"/>
    </xf>
    <xf numFmtId="44" fontId="1" fillId="0" borderId="62" xfId="17" applyFont="1" applyFill="1" applyBorder="1" applyAlignment="1" applyProtection="1">
      <alignment horizontal="left" vertical="center" wrapText="1"/>
      <protection locked="0"/>
    </xf>
    <xf numFmtId="0" fontId="1" fillId="0" borderId="10" xfId="14" applyFill="1" applyBorder="1">
      <alignment horizontal="left" vertical="center" wrapText="1"/>
      <protection locked="0"/>
    </xf>
    <xf numFmtId="0" fontId="0" fillId="0" borderId="12" xfId="0" applyBorder="1"/>
    <xf numFmtId="0" fontId="4" fillId="5" borderId="23" xfId="11">
      <alignment vertical="center" wrapText="1"/>
    </xf>
    <xf numFmtId="0" fontId="4" fillId="5" borderId="54" xfId="12" applyBorder="1">
      <alignment vertical="center" wrapText="1"/>
    </xf>
    <xf numFmtId="0" fontId="4" fillId="5" borderId="18" xfId="11" applyBorder="1">
      <alignment vertical="center" wrapText="1"/>
    </xf>
    <xf numFmtId="0" fontId="4" fillId="5" borderId="10" xfId="12">
      <alignment vertical="center" wrapText="1"/>
    </xf>
    <xf numFmtId="0" fontId="6" fillId="5" borderId="64" xfId="13" applyFill="1" applyBorder="1">
      <alignment horizontal="center" vertical="center"/>
    </xf>
    <xf numFmtId="14" fontId="1" fillId="4" borderId="20" xfId="14" applyNumberFormat="1" applyFill="1" applyBorder="1">
      <alignment horizontal="left" vertical="center" wrapText="1"/>
      <protection locked="0"/>
    </xf>
    <xf numFmtId="0" fontId="1" fillId="4" borderId="17"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0" borderId="54" xfId="14" applyFill="1" applyBorder="1">
      <alignment horizontal="left" vertical="center" wrapText="1"/>
      <protection locked="0"/>
    </xf>
    <xf numFmtId="14" fontId="1" fillId="0" borderId="20" xfId="14" applyNumberFormat="1" applyFill="1" applyBorder="1">
      <alignment horizontal="left" vertical="center" wrapText="1"/>
      <protection locked="0"/>
    </xf>
    <xf numFmtId="0" fontId="4" fillId="5" borderId="22" xfId="11" applyBorder="1">
      <alignment vertical="center" wrapText="1"/>
    </xf>
    <xf numFmtId="0" fontId="4" fillId="5" borderId="11" xfId="12" applyBorder="1">
      <alignment vertical="center" wrapText="1"/>
    </xf>
    <xf numFmtId="0" fontId="1" fillId="0" borderId="54" xfId="0" applyFont="1" applyBorder="1"/>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0" fillId="0" borderId="0" xfId="0" applyAlignment="1">
      <alignment horizontal="center"/>
    </xf>
    <xf numFmtId="0" fontId="1" fillId="4" borderId="13" xfId="0" applyFont="1" applyFill="1" applyBorder="1" applyAlignment="1" applyProtection="1">
      <alignment horizontal="center" vertical="center" wrapText="1"/>
      <protection locked="0"/>
    </xf>
    <xf numFmtId="0" fontId="4" fillId="5" borderId="13" xfId="12" applyBorder="1" applyAlignment="1">
      <alignment horizontal="center" wrapText="1"/>
    </xf>
    <xf numFmtId="0" fontId="4" fillId="5" borderId="0" xfId="12" applyBorder="1" applyAlignment="1">
      <alignment horizontal="center" wrapText="1"/>
    </xf>
    <xf numFmtId="0" fontId="4" fillId="5" borderId="14" xfId="12" applyBorder="1" applyAlignment="1">
      <alignment horizontal="center" wrapText="1"/>
    </xf>
    <xf numFmtId="0" fontId="1" fillId="4" borderId="0" xfId="0" applyFont="1" applyFill="1" applyAlignment="1" applyProtection="1">
      <alignment horizontal="center" vertical="center" wrapText="1"/>
      <protection locked="0"/>
    </xf>
    <xf numFmtId="0" fontId="1" fillId="4" borderId="14" xfId="0" applyFont="1" applyFill="1" applyBorder="1" applyAlignment="1" applyProtection="1">
      <alignment horizontal="center" vertical="center" wrapText="1"/>
      <protection locked="0"/>
    </xf>
    <xf numFmtId="0" fontId="1" fillId="0" borderId="26" xfId="14" applyFill="1" applyBorder="1">
      <alignment horizontal="left" vertical="center" wrapText="1"/>
      <protection locked="0"/>
    </xf>
    <xf numFmtId="0" fontId="0" fillId="0" borderId="54" xfId="0" applyBorder="1" applyAlignment="1">
      <alignment horizontal="center" vertical="center"/>
    </xf>
    <xf numFmtId="0" fontId="1" fillId="0" borderId="18" xfId="0" applyFont="1" applyFill="1" applyBorder="1"/>
    <xf numFmtId="0" fontId="1" fillId="0" borderId="13" xfId="14" applyFill="1" applyBorder="1">
      <alignment horizontal="left" vertical="center" wrapText="1"/>
      <protection locked="0"/>
    </xf>
    <xf numFmtId="14" fontId="1" fillId="0" borderId="18" xfId="0" applyNumberFormat="1" applyFont="1" applyFill="1" applyBorder="1" applyAlignment="1" applyProtection="1">
      <alignment horizontal="left" vertical="center" wrapText="1"/>
      <protection locked="0"/>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3" fillId="8" borderId="40" xfId="0" applyFont="1" applyFill="1" applyBorder="1" applyAlignment="1">
      <alignment horizontal="center"/>
    </xf>
    <xf numFmtId="0" fontId="3" fillId="8" borderId="43" xfId="0" applyFont="1" applyFill="1" applyBorder="1" applyAlignment="1">
      <alignment horizontal="center"/>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Alignment="1">
      <alignment horizontal="center" vertical="center" wrapText="1"/>
    </xf>
    <xf numFmtId="0" fontId="25" fillId="8" borderId="12" xfId="0" applyFont="1" applyFill="1" applyBorder="1" applyAlignment="1">
      <alignment horizontal="center" vertical="center" wrapText="1"/>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18" fillId="6" borderId="29" xfId="0" applyFont="1" applyFill="1" applyBorder="1" applyAlignment="1" applyProtection="1">
      <alignment horizontal="center"/>
      <protection locked="0"/>
    </xf>
    <xf numFmtId="0" fontId="0" fillId="0" borderId="0" xfId="0"/>
    <xf numFmtId="0" fontId="4" fillId="6" borderId="2" xfId="6" applyFill="1" applyBorder="1" applyProtection="1">
      <alignment horizontal="center" vertical="center"/>
      <protection locked="0"/>
    </xf>
    <xf numFmtId="0" fontId="4" fillId="6" borderId="29" xfId="6" applyFill="1" applyBorder="1" applyProtection="1">
      <alignment horizontal="center" vertical="center"/>
      <protection locked="0"/>
    </xf>
    <xf numFmtId="0" fontId="4" fillId="6" borderId="52" xfId="6" applyFill="1" applyBorder="1" applyProtection="1">
      <alignment horizontal="center" vertical="center"/>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6" borderId="1" xfId="6" applyFill="1" applyBorder="1" applyProtection="1">
      <alignment horizontal="center" vertical="center"/>
      <protection locked="0"/>
    </xf>
    <xf numFmtId="0" fontId="4" fillId="6" borderId="0" xfId="6" applyFill="1" applyBorder="1" applyProtection="1">
      <alignment horizontal="center" vertical="center"/>
      <protection locked="0"/>
    </xf>
    <xf numFmtId="0" fontId="4" fillId="6" borderId="16" xfId="6" applyFill="1" applyBorder="1" applyProtection="1">
      <alignment horizontal="center" vertical="center"/>
      <protection locked="0"/>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0" borderId="4" xfId="14" applyFill="1" applyBorder="1" applyAlignment="1">
      <alignment horizontal="center" vertical="center" wrapText="1"/>
      <protection locked="0"/>
    </xf>
    <xf numFmtId="0" fontId="1" fillId="0" borderId="27" xfId="14" applyFill="1" applyBorder="1" applyAlignment="1">
      <alignment horizontal="center" vertical="center" wrapText="1"/>
      <protection locked="0"/>
    </xf>
    <xf numFmtId="0" fontId="1" fillId="0" borderId="57" xfId="14" applyFill="1" applyBorder="1" applyAlignment="1">
      <alignment horizontal="center" vertical="center" wrapText="1"/>
      <protection locked="0"/>
    </xf>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19" fillId="6" borderId="29" xfId="0" applyFont="1" applyFill="1" applyBorder="1" applyAlignment="1" applyProtection="1">
      <alignment horizontal="center"/>
      <protection locked="0"/>
    </xf>
    <xf numFmtId="0" fontId="0" fillId="0" borderId="12" xfId="0" applyBorder="1"/>
    <xf numFmtId="0" fontId="26" fillId="6" borderId="16" xfId="15" applyFill="1" applyBorder="1" applyAlignment="1">
      <alignment wrapText="1"/>
      <protection locked="0"/>
    </xf>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lignment horizontal="center" vertical="center" wrapText="1"/>
    </xf>
    <xf numFmtId="0" fontId="4" fillId="2" borderId="56" xfId="9" applyBorder="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2" borderId="29" xfId="8" applyBorder="1">
      <alignment horizontal="center" vertical="center"/>
    </xf>
    <xf numFmtId="0" fontId="4" fillId="2" borderId="0" xfId="8" applyBorder="1">
      <alignment horizontal="center" vertical="center"/>
    </xf>
    <xf numFmtId="0" fontId="4" fillId="2" borderId="12" xfId="8" applyBorder="1">
      <alignment horizontal="center" vertical="center"/>
    </xf>
    <xf numFmtId="0" fontId="4" fillId="2" borderId="52" xfId="8" applyBorder="1">
      <alignment horizontal="center" vertical="center"/>
    </xf>
    <xf numFmtId="0" fontId="4" fillId="2" borderId="16" xfId="8" applyBorder="1">
      <alignment horizontal="center" vertical="center"/>
    </xf>
    <xf numFmtId="0" fontId="4" fillId="2" borderId="53" xfId="8" applyBorder="1">
      <alignment horizontal="center" vertical="center"/>
    </xf>
    <xf numFmtId="0" fontId="0" fillId="0" borderId="56" xfId="0" applyBorder="1"/>
    <xf numFmtId="0" fontId="4" fillId="5" borderId="23" xfId="11">
      <alignment vertical="center" wrapText="1"/>
    </xf>
    <xf numFmtId="0" fontId="4" fillId="5" borderId="21" xfId="11" applyBorder="1" applyAlignment="1">
      <alignment horizontal="center" vertical="center" wrapText="1"/>
    </xf>
    <xf numFmtId="0" fontId="4" fillId="5" borderId="24" xfId="11" applyBorder="1" applyAlignment="1">
      <alignment horizontal="center" vertical="center" wrapText="1"/>
    </xf>
    <xf numFmtId="0" fontId="4" fillId="5" borderId="22" xfId="11" applyBorder="1" applyAlignment="1">
      <alignment horizontal="center" vertical="center" wrapText="1"/>
    </xf>
    <xf numFmtId="0" fontId="1" fillId="4" borderId="13" xfId="0" applyFont="1" applyFill="1" applyBorder="1" applyAlignment="1" applyProtection="1">
      <alignment horizontal="center" vertical="center" wrapText="1"/>
      <protection locked="0"/>
    </xf>
    <xf numFmtId="0" fontId="0" fillId="0" borderId="14" xfId="0" applyBorder="1"/>
    <xf numFmtId="0" fontId="4" fillId="5" borderId="54" xfId="12" applyBorder="1">
      <alignment vertical="center" wrapText="1"/>
    </xf>
    <xf numFmtId="0" fontId="4" fillId="2" borderId="27" xfId="9" applyBorder="1">
      <alignment horizontal="center" vertical="center" wrapText="1"/>
    </xf>
    <xf numFmtId="0" fontId="0" fillId="0" borderId="57" xfId="0" applyBorder="1"/>
    <xf numFmtId="0" fontId="4" fillId="2" borderId="37" xfId="9" applyBorder="1">
      <alignment horizontal="center" vertical="center" wrapText="1"/>
    </xf>
    <xf numFmtId="0" fontId="0" fillId="0" borderId="58" xfId="0" applyBorder="1"/>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8" xfId="11" applyBorder="1">
      <alignment vertical="center" wrapText="1"/>
    </xf>
    <xf numFmtId="0" fontId="4" fillId="5" borderId="21" xfId="11" applyBorder="1">
      <alignment vertical="center" wrapText="1"/>
    </xf>
    <xf numFmtId="0" fontId="1" fillId="4" borderId="8" xfId="0" applyFont="1" applyFill="1" applyBorder="1" applyAlignment="1" applyProtection="1">
      <alignment horizontal="center" vertical="center" wrapText="1"/>
      <protection locked="0"/>
    </xf>
    <xf numFmtId="0" fontId="1" fillId="4" borderId="9" xfId="0" applyFont="1" applyFill="1" applyBorder="1" applyAlignment="1" applyProtection="1">
      <alignment horizontal="center" vertical="center" wrapText="1"/>
      <protection locked="0"/>
    </xf>
    <xf numFmtId="0" fontId="1" fillId="4" borderId="25" xfId="0" applyFont="1" applyFill="1" applyBorder="1" applyAlignment="1" applyProtection="1">
      <alignment horizontal="center" vertical="center" wrapText="1"/>
      <protection locked="0"/>
    </xf>
    <xf numFmtId="0" fontId="4" fillId="5" borderId="10" xfId="12">
      <alignment vertical="center" wrapText="1"/>
    </xf>
    <xf numFmtId="0" fontId="4" fillId="5" borderId="13" xfId="12" applyBorder="1" applyAlignment="1">
      <alignment horizontal="center" wrapText="1"/>
    </xf>
    <xf numFmtId="0" fontId="4" fillId="5" borderId="0" xfId="12" applyBorder="1" applyAlignment="1">
      <alignment horizontal="center" wrapText="1"/>
    </xf>
    <xf numFmtId="0" fontId="4" fillId="5" borderId="14" xfId="12" applyBorder="1" applyAlignment="1">
      <alignment horizontal="center" wrapText="1"/>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4" fillId="5" borderId="11" xfId="12" applyBorder="1" applyAlignment="1">
      <alignment horizontal="center" wrapText="1"/>
    </xf>
    <xf numFmtId="0" fontId="4" fillId="5" borderId="33" xfId="12" applyBorder="1" applyAlignment="1">
      <alignment horizontal="center" wrapText="1"/>
    </xf>
    <xf numFmtId="0" fontId="4" fillId="5" borderId="19" xfId="12" applyBorder="1" applyAlignment="1">
      <alignment horizontal="center" wrapText="1"/>
    </xf>
    <xf numFmtId="0" fontId="4" fillId="5" borderId="8" xfId="12" applyBorder="1" applyAlignment="1">
      <alignment horizontal="center" wrapText="1"/>
    </xf>
    <xf numFmtId="0" fontId="4" fillId="5" borderId="9" xfId="12" applyBorder="1" applyAlignment="1">
      <alignment horizontal="center" wrapText="1"/>
    </xf>
    <xf numFmtId="0" fontId="4" fillId="5" borderId="25" xfId="12" applyBorder="1" applyAlignment="1">
      <alignment horizontal="center" wrapText="1"/>
    </xf>
    <xf numFmtId="0" fontId="1" fillId="4" borderId="10" xfId="14" applyBorder="1">
      <alignment horizontal="left" vertical="center" wrapText="1"/>
      <protection locked="0"/>
    </xf>
    <xf numFmtId="0" fontId="1" fillId="4" borderId="55" xfId="14" applyBorder="1">
      <alignment horizontal="left" vertical="center" wrapText="1"/>
      <protection locked="0"/>
    </xf>
    <xf numFmtId="14" fontId="1" fillId="4" borderId="10" xfId="14" applyNumberFormat="1" applyFill="1" applyBorder="1">
      <alignment horizontal="left" vertical="center" wrapText="1"/>
      <protection locked="0"/>
    </xf>
    <xf numFmtId="14" fontId="1" fillId="4" borderId="55" xfId="14" applyNumberFormat="1" applyFill="1" applyBorder="1">
      <alignment horizontal="left" vertical="center" wrapText="1"/>
      <protection locked="0"/>
    </xf>
    <xf numFmtId="0" fontId="6" fillId="5" borderId="64" xfId="13" applyFill="1" applyBorder="1">
      <alignment horizontal="center" vertical="center"/>
    </xf>
    <xf numFmtId="0" fontId="6" fillId="5" borderId="65" xfId="13" applyFill="1" applyBorder="1">
      <alignment horizontal="center" vertical="center"/>
    </xf>
    <xf numFmtId="0" fontId="1" fillId="0" borderId="13" xfId="0" applyFont="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0" fontId="4" fillId="5" borderId="13" xfId="11" applyBorder="1">
      <alignment vertical="center" wrapText="1"/>
    </xf>
    <xf numFmtId="0" fontId="1" fillId="0" borderId="18" xfId="0" applyFont="1" applyFill="1" applyBorder="1" applyAlignment="1">
      <alignment horizontal="left" wrapText="1"/>
    </xf>
    <xf numFmtId="0" fontId="1" fillId="0" borderId="20" xfId="0" applyFont="1" applyFill="1" applyBorder="1" applyAlignment="1">
      <alignment horizontal="left" wrapText="1"/>
    </xf>
    <xf numFmtId="0" fontId="1" fillId="0" borderId="14" xfId="0" applyFont="1" applyBorder="1" applyAlignment="1">
      <alignment horizontal="left"/>
    </xf>
    <xf numFmtId="14" fontId="1" fillId="4" borderId="18" xfId="14" applyNumberFormat="1" applyFill="1" applyBorder="1">
      <alignment horizontal="left" vertical="center" wrapText="1"/>
      <protection locked="0"/>
    </xf>
    <xf numFmtId="14" fontId="1" fillId="4" borderId="20" xfId="14" applyNumberFormat="1" applyFill="1" applyBorder="1">
      <alignment horizontal="left" vertical="center" wrapText="1"/>
      <protection locked="0"/>
    </xf>
    <xf numFmtId="0" fontId="1" fillId="4" borderId="14" xfId="14" applyFill="1" applyBorder="1">
      <alignment horizontal="left" vertical="center" wrapText="1"/>
      <protection locked="0"/>
    </xf>
    <xf numFmtId="0" fontId="1" fillId="4" borderId="17" xfId="14" applyFill="1" applyBorder="1">
      <alignment horizontal="left" vertical="center" wrapText="1"/>
      <protection locked="0"/>
    </xf>
    <xf numFmtId="0" fontId="1" fillId="0" borderId="18" xfId="0" applyFont="1" applyBorder="1" applyAlignment="1">
      <alignment horizontal="left" wrapText="1"/>
    </xf>
    <xf numFmtId="0" fontId="1" fillId="0" borderId="55" xfId="0" applyFont="1" applyBorder="1" applyAlignment="1">
      <alignment horizontal="left" wrapText="1"/>
    </xf>
    <xf numFmtId="0" fontId="1" fillId="4" borderId="11" xfId="0" applyFont="1" applyFill="1" applyBorder="1" applyAlignment="1" applyProtection="1">
      <alignment horizontal="center" vertical="center" wrapText="1"/>
      <protection locked="0"/>
    </xf>
    <xf numFmtId="0" fontId="1" fillId="4" borderId="33" xfId="0" applyFont="1" applyFill="1" applyBorder="1" applyAlignment="1" applyProtection="1">
      <alignment horizontal="center" vertical="center" wrapText="1"/>
      <protection locked="0"/>
    </xf>
    <xf numFmtId="0" fontId="1" fillId="4" borderId="19" xfId="0" applyFont="1" applyFill="1" applyBorder="1" applyAlignment="1" applyProtection="1">
      <alignment horizontal="center" vertical="center" wrapText="1"/>
      <protection locked="0"/>
    </xf>
    <xf numFmtId="0" fontId="1" fillId="4" borderId="0" xfId="0" applyFont="1" applyFill="1" applyAlignment="1" applyProtection="1">
      <alignment horizontal="center" vertical="center" wrapText="1"/>
      <protection locked="0"/>
    </xf>
    <xf numFmtId="0" fontId="1" fillId="4" borderId="14" xfId="0" applyFont="1" applyFill="1" applyBorder="1" applyAlignment="1" applyProtection="1">
      <alignment horizontal="center" vertical="center" wrapText="1"/>
      <protection locked="0"/>
    </xf>
    <xf numFmtId="0" fontId="4" fillId="5" borderId="15" xfId="12" applyBorder="1" applyAlignment="1">
      <alignment horizontal="center" wrapText="1"/>
    </xf>
    <xf numFmtId="0" fontId="4" fillId="5" borderId="16" xfId="12" applyBorder="1" applyAlignment="1">
      <alignment horizontal="center" wrapText="1"/>
    </xf>
    <xf numFmtId="0" fontId="4" fillId="5" borderId="17" xfId="12" applyBorder="1" applyAlignment="1">
      <alignment horizontal="center" wrapText="1"/>
    </xf>
    <xf numFmtId="0" fontId="1" fillId="4" borderId="54" xfId="0" applyFont="1" applyFill="1" applyBorder="1" applyAlignment="1" applyProtection="1">
      <alignment horizontal="center" vertical="center" wrapText="1"/>
      <protection locked="0"/>
    </xf>
    <xf numFmtId="0" fontId="0" fillId="0" borderId="54" xfId="0" applyBorder="1"/>
    <xf numFmtId="0" fontId="1" fillId="5" borderId="13" xfId="0" applyFont="1" applyFill="1" applyBorder="1" applyAlignment="1">
      <alignment horizontal="center" vertical="center" wrapText="1"/>
    </xf>
    <xf numFmtId="0" fontId="1" fillId="5" borderId="0" xfId="0" applyFont="1" applyFill="1" applyAlignment="1">
      <alignment horizontal="center" vertical="center" wrapText="1"/>
    </xf>
    <xf numFmtId="0" fontId="1" fillId="5" borderId="14" xfId="0" applyFont="1" applyFill="1" applyBorder="1" applyAlignment="1">
      <alignment horizontal="center" vertical="center" wrapText="1"/>
    </xf>
    <xf numFmtId="0" fontId="1" fillId="6" borderId="10" xfId="14" applyFill="1" applyBorder="1">
      <alignment horizontal="left" vertical="center" wrapText="1"/>
      <protection locked="0"/>
    </xf>
    <xf numFmtId="0" fontId="1" fillId="6" borderId="18" xfId="14" applyFill="1" applyBorder="1">
      <alignment horizontal="left" vertical="center" wrapText="1"/>
      <protection locked="0"/>
    </xf>
    <xf numFmtId="0" fontId="1" fillId="6" borderId="20"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19" xfId="14" applyFill="1" applyBorder="1">
      <alignment horizontal="left" vertical="center" wrapText="1"/>
      <protection locked="0"/>
    </xf>
    <xf numFmtId="0" fontId="1" fillId="0" borderId="54" xfId="14" applyFill="1" applyBorder="1">
      <alignment horizontal="left" vertical="center" wrapText="1"/>
      <protection locked="0"/>
    </xf>
    <xf numFmtId="14" fontId="1" fillId="0" borderId="10" xfId="14" applyNumberFormat="1" applyFill="1" applyBorder="1">
      <alignment horizontal="left" vertical="center" wrapText="1"/>
      <protection locked="0"/>
    </xf>
    <xf numFmtId="14" fontId="1" fillId="0" borderId="20" xfId="14" applyNumberFormat="1" applyFill="1" applyBorder="1">
      <alignment horizontal="left" vertical="center" wrapText="1"/>
      <protection locked="0"/>
    </xf>
    <xf numFmtId="14" fontId="1" fillId="4" borderId="18" xfId="14" applyNumberFormat="1" applyFill="1" applyBorder="1" applyAlignment="1">
      <alignment horizontal="center" vertical="center" wrapText="1"/>
      <protection locked="0"/>
    </xf>
    <xf numFmtId="14" fontId="1" fillId="4" borderId="20" xfId="14" applyNumberFormat="1" applyFill="1" applyBorder="1" applyAlignment="1">
      <alignment horizontal="center" vertical="center" wrapText="1"/>
      <protection locked="0"/>
    </xf>
    <xf numFmtId="0" fontId="1" fillId="4" borderId="14" xfId="14" applyFill="1" applyBorder="1" applyAlignment="1">
      <alignment horizontal="center" vertical="center" wrapText="1"/>
      <protection locked="0"/>
    </xf>
    <xf numFmtId="0" fontId="1" fillId="4" borderId="17" xfId="14" applyFill="1" applyBorder="1" applyAlignment="1">
      <alignment horizontal="center" vertical="center" wrapText="1"/>
      <protection locked="0"/>
    </xf>
    <xf numFmtId="0" fontId="1" fillId="0" borderId="13"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locked="0"/>
    </xf>
    <xf numFmtId="0" fontId="1" fillId="0" borderId="14" xfId="0" applyFont="1" applyFill="1" applyBorder="1" applyAlignment="1" applyProtection="1">
      <alignment horizontal="center" vertical="center" wrapText="1"/>
      <protection locked="0"/>
    </xf>
    <xf numFmtId="0" fontId="4" fillId="5" borderId="22" xfId="11" applyBorder="1">
      <alignment vertical="center" wrapText="1"/>
    </xf>
    <xf numFmtId="0" fontId="4" fillId="5" borderId="24" xfId="11" applyBorder="1">
      <alignment vertical="center" wrapText="1"/>
    </xf>
    <xf numFmtId="0" fontId="4" fillId="5" borderId="11" xfId="12" applyBorder="1">
      <alignment vertical="center" wrapText="1"/>
    </xf>
    <xf numFmtId="0" fontId="4" fillId="5" borderId="19" xfId="12" applyBorder="1">
      <alignment vertical="center" wrapText="1"/>
    </xf>
    <xf numFmtId="0" fontId="3" fillId="0" borderId="0" xfId="0" applyFont="1" applyAlignment="1">
      <alignment horizontal="center" vertical="center"/>
    </xf>
    <xf numFmtId="0" fontId="16" fillId="0" borderId="0" xfId="0" applyFont="1" applyAlignment="1">
      <alignment horizontal="center" vertical="center" wrapText="1"/>
    </xf>
    <xf numFmtId="49" fontId="16" fillId="0" borderId="0" xfId="0" applyNumberFormat="1" applyFont="1" applyAlignment="1">
      <alignment horizontal="center" vertical="center"/>
    </xf>
  </cellXfs>
  <cellStyles count="18">
    <cellStyle name="Currency" xfId="17" builtinId="4"/>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Hyperlink" xfId="15" builtinId="8"/>
    <cellStyle name="Normal" xfId="0" builtinId="0"/>
    <cellStyle name="Normal 2" xfId="16"/>
  </cellStyles>
  <dxfs count="0"/>
  <tableStyles count="0" defaultTableStyle="TableStyleMedium9" defaultPivotStyle="PivotStyleLight16"/>
  <colors>
    <mruColors>
      <color rgb="FFCC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rclay@nsf.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9" workbookViewId="0">
      <selection activeCell="P38" sqref="P38"/>
    </sheetView>
  </sheetViews>
  <sheetFormatPr defaultRowHeight="12.75"/>
  <cols>
    <col min="1" max="1" width="3.42578125" customWidth="1"/>
    <col min="2" max="2" width="3.28515625" customWidth="1"/>
  </cols>
  <sheetData>
    <row r="1" spans="1:13">
      <c r="A1" s="168" t="s">
        <v>0</v>
      </c>
      <c r="B1" s="169"/>
      <c r="C1" s="169"/>
      <c r="D1" s="169"/>
      <c r="E1" s="169"/>
      <c r="F1" s="169"/>
      <c r="G1" s="169"/>
      <c r="H1" s="169"/>
      <c r="I1" s="169"/>
      <c r="J1" s="169"/>
      <c r="K1" s="169"/>
      <c r="L1" s="169"/>
      <c r="M1" s="170"/>
    </row>
    <row r="2" spans="1:13">
      <c r="A2" s="171"/>
      <c r="B2" s="172"/>
      <c r="C2" s="172"/>
      <c r="D2" s="172"/>
      <c r="E2" s="172"/>
      <c r="F2" s="172"/>
      <c r="G2" s="172"/>
      <c r="H2" s="172"/>
      <c r="I2" s="172"/>
      <c r="J2" s="172"/>
      <c r="K2" s="172"/>
      <c r="L2" s="172"/>
      <c r="M2" s="173"/>
    </row>
    <row r="3" spans="1:13">
      <c r="A3" s="174"/>
      <c r="B3" s="175"/>
      <c r="C3" s="175"/>
      <c r="D3" s="175"/>
      <c r="E3" s="175"/>
      <c r="F3" s="175"/>
      <c r="G3" s="175"/>
      <c r="H3" s="175"/>
      <c r="I3" s="175"/>
      <c r="J3" s="175"/>
      <c r="K3" s="175"/>
      <c r="L3" s="175"/>
      <c r="M3" s="176"/>
    </row>
    <row r="4" spans="1:13" ht="52.5" customHeight="1">
      <c r="A4" s="179" t="s">
        <v>1</v>
      </c>
      <c r="B4" s="179"/>
      <c r="C4" s="179"/>
      <c r="D4" s="179"/>
      <c r="E4" s="179"/>
      <c r="F4" s="179"/>
      <c r="G4" s="179"/>
      <c r="H4" s="179"/>
      <c r="I4" s="179"/>
      <c r="J4" s="179"/>
      <c r="K4" s="179"/>
      <c r="L4" s="179"/>
      <c r="M4" s="179"/>
    </row>
    <row r="5" spans="1:13">
      <c r="A5" s="12"/>
      <c r="B5" s="12"/>
      <c r="C5" s="12"/>
      <c r="D5" s="12"/>
      <c r="E5" s="12"/>
      <c r="F5" s="12"/>
      <c r="G5" s="12"/>
      <c r="H5" s="12"/>
      <c r="I5" s="12"/>
      <c r="J5" s="12"/>
      <c r="K5" s="12"/>
      <c r="L5" s="12"/>
      <c r="M5" s="12"/>
    </row>
    <row r="6" spans="1:13" ht="63" customHeight="1">
      <c r="A6" s="177" t="s">
        <v>2</v>
      </c>
      <c r="B6" s="177"/>
      <c r="C6" s="177"/>
      <c r="D6" s="177"/>
      <c r="E6" s="177"/>
      <c r="F6" s="177"/>
      <c r="G6" s="177"/>
      <c r="H6" s="177"/>
      <c r="I6" s="177"/>
      <c r="J6" s="177"/>
      <c r="K6" s="177"/>
      <c r="L6" s="177"/>
      <c r="M6" s="177"/>
    </row>
    <row r="7" spans="1:13">
      <c r="A7" s="12"/>
      <c r="B7" s="12"/>
      <c r="C7" s="12"/>
      <c r="D7" s="12"/>
      <c r="E7" s="12"/>
      <c r="F7" s="12"/>
      <c r="G7" s="12"/>
      <c r="H7" s="12"/>
      <c r="I7" s="12"/>
      <c r="J7" s="12"/>
      <c r="K7" s="12"/>
      <c r="L7" s="12"/>
      <c r="M7" s="12"/>
    </row>
    <row r="8" spans="1:13" ht="42" customHeight="1">
      <c r="A8" s="178" t="s">
        <v>3</v>
      </c>
      <c r="B8" s="178"/>
      <c r="C8" s="178"/>
      <c r="D8" s="178"/>
      <c r="E8" s="178"/>
      <c r="F8" s="178"/>
      <c r="G8" s="178"/>
      <c r="H8" s="178"/>
      <c r="I8" s="178"/>
      <c r="J8" s="178"/>
      <c r="K8" s="178"/>
      <c r="L8" s="178"/>
      <c r="M8" s="178"/>
    </row>
    <row r="9" spans="1:13">
      <c r="A9" s="12"/>
      <c r="B9" s="12"/>
      <c r="C9" s="12"/>
      <c r="D9" s="12"/>
      <c r="E9" s="12"/>
      <c r="F9" s="12"/>
      <c r="G9" s="12"/>
      <c r="H9" s="12"/>
      <c r="I9" s="12"/>
      <c r="J9" s="12"/>
      <c r="K9" s="12"/>
      <c r="L9" s="12"/>
      <c r="M9" s="12"/>
    </row>
    <row r="10" spans="1:13" ht="15.75">
      <c r="A10" s="42" t="s">
        <v>4</v>
      </c>
      <c r="B10" s="12"/>
      <c r="C10" s="12"/>
      <c r="D10" s="12"/>
      <c r="E10" s="12"/>
      <c r="F10" s="12"/>
      <c r="G10" s="12"/>
      <c r="H10" s="12"/>
      <c r="I10" s="12"/>
      <c r="J10" s="12"/>
      <c r="K10" s="12"/>
      <c r="L10" s="12"/>
      <c r="M10" s="12"/>
    </row>
    <row r="11" spans="1:13">
      <c r="A11" s="37"/>
      <c r="B11" s="12"/>
      <c r="C11" s="12"/>
      <c r="D11" s="12"/>
      <c r="E11" s="12"/>
      <c r="F11" s="12"/>
      <c r="G11" s="12"/>
      <c r="H11" s="12"/>
      <c r="I11" s="12"/>
      <c r="J11" s="12"/>
      <c r="K11" s="12"/>
      <c r="L11" s="12"/>
      <c r="M11" s="12"/>
    </row>
    <row r="12" spans="1:13" s="41" customFormat="1">
      <c r="A12" s="40" t="s">
        <v>5</v>
      </c>
      <c r="B12" s="37"/>
      <c r="C12" s="37"/>
      <c r="D12" s="37"/>
      <c r="E12" s="37"/>
      <c r="F12" s="37"/>
      <c r="G12" s="37"/>
      <c r="H12" s="37"/>
      <c r="I12" s="37"/>
      <c r="J12" s="37"/>
      <c r="K12" s="37"/>
      <c r="L12" s="37"/>
      <c r="M12" s="37"/>
    </row>
    <row r="13" spans="1:13" ht="30" customHeight="1">
      <c r="A13" s="14"/>
      <c r="B13" s="165" t="s">
        <v>6</v>
      </c>
      <c r="C13" s="166"/>
      <c r="D13" s="166"/>
      <c r="E13" s="166"/>
      <c r="F13" s="166"/>
      <c r="G13" s="166"/>
      <c r="H13" s="166"/>
      <c r="I13" s="166"/>
      <c r="J13" s="166"/>
      <c r="K13" s="166"/>
      <c r="L13" s="166"/>
      <c r="M13" s="166"/>
    </row>
    <row r="14" spans="1:13" ht="30" customHeight="1">
      <c r="A14" s="14"/>
      <c r="B14" s="14" t="s">
        <v>7</v>
      </c>
      <c r="C14" s="165" t="s">
        <v>8</v>
      </c>
      <c r="D14" s="165"/>
      <c r="E14" s="165"/>
      <c r="F14" s="165"/>
      <c r="G14" s="165"/>
      <c r="H14" s="165"/>
      <c r="I14" s="165"/>
      <c r="J14" s="165"/>
      <c r="K14" s="165"/>
      <c r="L14" s="165"/>
      <c r="M14" s="165"/>
    </row>
    <row r="15" spans="1:13" ht="25.5" customHeight="1">
      <c r="A15" s="13"/>
      <c r="B15" s="14" t="s">
        <v>7</v>
      </c>
      <c r="C15" s="165" t="s">
        <v>9</v>
      </c>
      <c r="D15" s="165"/>
      <c r="E15" s="165"/>
      <c r="F15" s="165"/>
      <c r="G15" s="165"/>
      <c r="H15" s="165"/>
      <c r="I15" s="165"/>
      <c r="J15" s="165"/>
      <c r="K15" s="165"/>
      <c r="L15" s="165"/>
      <c r="M15" s="165"/>
    </row>
    <row r="16" spans="1:13" ht="36.75" customHeight="1">
      <c r="A16" s="13"/>
      <c r="B16" s="14" t="s">
        <v>7</v>
      </c>
      <c r="C16" s="165" t="s">
        <v>10</v>
      </c>
      <c r="D16" s="165"/>
      <c r="E16" s="165"/>
      <c r="F16" s="165"/>
      <c r="G16" s="165"/>
      <c r="H16" s="165"/>
      <c r="I16" s="165"/>
      <c r="J16" s="165"/>
      <c r="K16" s="165"/>
      <c r="L16" s="165"/>
      <c r="M16" s="165"/>
    </row>
    <row r="17" spans="1:13" ht="16.5" customHeight="1">
      <c r="A17" s="40" t="s">
        <v>11</v>
      </c>
      <c r="B17" s="12"/>
      <c r="C17" s="12"/>
      <c r="D17" s="12"/>
      <c r="E17" s="12"/>
      <c r="F17" s="12"/>
      <c r="G17" s="12"/>
      <c r="H17" s="12"/>
      <c r="I17" s="12"/>
      <c r="J17" s="12"/>
      <c r="K17" s="12"/>
      <c r="L17" s="12"/>
      <c r="M17" s="12"/>
    </row>
    <row r="18" spans="1:13" ht="34.5" customHeight="1">
      <c r="A18" s="14"/>
      <c r="B18" s="180" t="s">
        <v>12</v>
      </c>
      <c r="C18" s="181"/>
      <c r="D18" s="181"/>
      <c r="E18" s="181"/>
      <c r="F18" s="181"/>
      <c r="G18" s="181"/>
      <c r="H18" s="181"/>
      <c r="I18" s="181"/>
      <c r="J18" s="181"/>
      <c r="K18" s="181"/>
      <c r="L18" s="181"/>
      <c r="M18" s="181"/>
    </row>
    <row r="19" spans="1:13" ht="21.75" customHeight="1">
      <c r="A19" s="13"/>
      <c r="B19" s="14" t="s">
        <v>7</v>
      </c>
      <c r="C19" s="165" t="s">
        <v>13</v>
      </c>
      <c r="D19" s="165"/>
      <c r="E19" s="165"/>
      <c r="F19" s="165"/>
      <c r="G19" s="165"/>
      <c r="H19" s="165"/>
      <c r="I19" s="165"/>
      <c r="J19" s="165"/>
      <c r="K19" s="165"/>
      <c r="L19" s="165"/>
      <c r="M19" s="165"/>
    </row>
    <row r="20" spans="1:13" ht="71.25" customHeight="1">
      <c r="A20" s="13"/>
      <c r="B20" s="14" t="s">
        <v>7</v>
      </c>
      <c r="C20" s="165" t="s">
        <v>14</v>
      </c>
      <c r="D20" s="166"/>
      <c r="E20" s="166"/>
      <c r="F20" s="166"/>
      <c r="G20" s="166"/>
      <c r="H20" s="166"/>
      <c r="I20" s="166"/>
      <c r="J20" s="166"/>
      <c r="K20" s="166"/>
      <c r="L20" s="166"/>
      <c r="M20" s="166"/>
    </row>
    <row r="21" spans="1:13" ht="27.75" customHeight="1">
      <c r="A21" s="13"/>
      <c r="B21" s="14" t="s">
        <v>7</v>
      </c>
      <c r="C21" s="165" t="s">
        <v>15</v>
      </c>
      <c r="D21" s="166"/>
      <c r="E21" s="166"/>
      <c r="F21" s="166"/>
      <c r="G21" s="166"/>
      <c r="H21" s="166"/>
      <c r="I21" s="166"/>
      <c r="J21" s="166"/>
      <c r="K21" s="166"/>
      <c r="L21" s="166"/>
      <c r="M21" s="166"/>
    </row>
    <row r="22" spans="1:13" ht="23.25" customHeight="1">
      <c r="A22" s="40" t="s">
        <v>16</v>
      </c>
      <c r="B22" s="14"/>
      <c r="C22" s="149"/>
      <c r="D22" s="149"/>
      <c r="E22" s="149"/>
      <c r="F22" s="149"/>
      <c r="G22" s="149"/>
      <c r="H22" s="149"/>
      <c r="I22" s="149"/>
      <c r="J22" s="149"/>
      <c r="K22" s="149"/>
      <c r="L22" s="149"/>
      <c r="M22" s="149"/>
    </row>
    <row r="23" spans="1:13" ht="44.25" customHeight="1">
      <c r="A23" s="14"/>
      <c r="B23" s="180" t="s">
        <v>17</v>
      </c>
      <c r="C23" s="181"/>
      <c r="D23" s="181"/>
      <c r="E23" s="181"/>
      <c r="F23" s="181"/>
      <c r="G23" s="181"/>
      <c r="H23" s="181"/>
      <c r="I23" s="181"/>
      <c r="J23" s="181"/>
      <c r="K23" s="181"/>
      <c r="L23" s="181"/>
      <c r="M23" s="181"/>
    </row>
    <row r="24" spans="1:13" ht="19.5" customHeight="1">
      <c r="A24" s="14"/>
      <c r="B24" s="46" t="s">
        <v>18</v>
      </c>
      <c r="C24" s="46"/>
      <c r="D24" s="46"/>
      <c r="E24" s="46"/>
      <c r="F24" s="46"/>
      <c r="G24" s="46"/>
      <c r="H24" s="46"/>
      <c r="I24" s="46"/>
      <c r="J24" s="46"/>
      <c r="K24" s="46"/>
      <c r="L24" s="46"/>
      <c r="M24" s="46"/>
    </row>
    <row r="25" spans="1:13" ht="19.5" customHeight="1">
      <c r="A25" s="14"/>
      <c r="B25" s="14" t="s">
        <v>7</v>
      </c>
      <c r="C25" s="183" t="s">
        <v>19</v>
      </c>
      <c r="D25" s="183"/>
      <c r="E25" s="183"/>
      <c r="F25" s="183"/>
      <c r="G25" s="183"/>
      <c r="H25" s="183"/>
      <c r="I25" s="183"/>
      <c r="J25" s="183"/>
      <c r="K25" s="183"/>
      <c r="L25" s="183"/>
      <c r="M25" s="183"/>
    </row>
    <row r="26" spans="1:13" ht="34.5" customHeight="1">
      <c r="A26" s="14"/>
      <c r="B26" s="14" t="s">
        <v>7</v>
      </c>
      <c r="C26" s="165" t="s">
        <v>15</v>
      </c>
      <c r="D26" s="166"/>
      <c r="E26" s="166"/>
      <c r="F26" s="166"/>
      <c r="G26" s="166"/>
      <c r="H26" s="166"/>
      <c r="I26" s="166"/>
      <c r="J26" s="166"/>
      <c r="K26" s="166"/>
      <c r="L26" s="166"/>
      <c r="M26" s="166"/>
    </row>
    <row r="27" spans="1:13" ht="16.5" customHeight="1">
      <c r="A27" s="14"/>
      <c r="B27" s="182" t="s">
        <v>20</v>
      </c>
      <c r="C27" s="182"/>
      <c r="D27" s="182"/>
      <c r="E27" s="182"/>
      <c r="F27" s="182"/>
      <c r="G27" s="182"/>
      <c r="H27" s="182"/>
      <c r="I27" s="182"/>
      <c r="J27" s="182"/>
      <c r="K27" s="182"/>
      <c r="L27" s="182"/>
      <c r="M27" s="182"/>
    </row>
    <row r="28" spans="1:13" ht="18.75" customHeight="1">
      <c r="A28" s="14"/>
      <c r="B28" s="14" t="s">
        <v>7</v>
      </c>
      <c r="C28" s="165" t="s">
        <v>21</v>
      </c>
      <c r="D28" s="166"/>
      <c r="E28" s="166"/>
      <c r="F28" s="166"/>
      <c r="G28" s="166"/>
      <c r="H28" s="166"/>
      <c r="I28" s="166"/>
      <c r="J28" s="166"/>
      <c r="K28" s="166"/>
      <c r="L28" s="166"/>
      <c r="M28" s="166"/>
    </row>
    <row r="29" spans="1:13" ht="30" customHeight="1">
      <c r="A29" s="14"/>
      <c r="B29" s="14" t="s">
        <v>7</v>
      </c>
      <c r="C29" s="165" t="s">
        <v>22</v>
      </c>
      <c r="D29" s="165"/>
      <c r="E29" s="165"/>
      <c r="F29" s="165"/>
      <c r="G29" s="165"/>
      <c r="H29" s="165"/>
      <c r="I29" s="165"/>
      <c r="J29" s="165"/>
      <c r="K29" s="165"/>
      <c r="L29" s="165"/>
      <c r="M29" s="165"/>
    </row>
    <row r="30" spans="1:13" ht="92.25" customHeight="1">
      <c r="A30" s="14"/>
      <c r="B30" s="14"/>
      <c r="C30" s="38" t="s">
        <v>7</v>
      </c>
      <c r="D30" s="165" t="s">
        <v>23</v>
      </c>
      <c r="E30" s="165"/>
      <c r="F30" s="165"/>
      <c r="G30" s="165"/>
      <c r="H30" s="165"/>
      <c r="I30" s="165"/>
      <c r="J30" s="165"/>
      <c r="K30" s="165"/>
      <c r="L30" s="165"/>
      <c r="M30" s="165"/>
    </row>
    <row r="31" spans="1:13" ht="15.75" customHeight="1">
      <c r="A31" s="14"/>
      <c r="B31" s="182" t="s">
        <v>24</v>
      </c>
      <c r="C31" s="182"/>
      <c r="D31" s="182"/>
      <c r="E31" s="182"/>
      <c r="F31" s="182"/>
      <c r="G31" s="182"/>
      <c r="H31" s="182"/>
      <c r="I31" s="182"/>
      <c r="J31" s="182"/>
      <c r="K31" s="182"/>
      <c r="L31" s="182"/>
      <c r="M31" s="182"/>
    </row>
    <row r="32" spans="1:13" ht="44.25" customHeight="1">
      <c r="A32" s="14"/>
      <c r="B32" s="14" t="s">
        <v>7</v>
      </c>
      <c r="C32" s="165" t="s">
        <v>25</v>
      </c>
      <c r="D32" s="166"/>
      <c r="E32" s="166"/>
      <c r="F32" s="166"/>
      <c r="G32" s="166"/>
      <c r="H32" s="166"/>
      <c r="I32" s="166"/>
      <c r="J32" s="166"/>
      <c r="K32" s="166"/>
      <c r="L32" s="166"/>
      <c r="M32" s="166"/>
    </row>
    <row r="33" spans="1:15" ht="45" customHeight="1">
      <c r="A33" s="14"/>
      <c r="B33" s="14" t="s">
        <v>7</v>
      </c>
      <c r="C33" s="165" t="s">
        <v>26</v>
      </c>
      <c r="D33" s="165"/>
      <c r="E33" s="165"/>
      <c r="F33" s="165"/>
      <c r="G33" s="165"/>
      <c r="H33" s="165"/>
      <c r="I33" s="165"/>
      <c r="J33" s="165"/>
      <c r="K33" s="165"/>
      <c r="L33" s="165"/>
      <c r="M33" s="165"/>
    </row>
    <row r="34" spans="1:15" ht="20.25" customHeight="1">
      <c r="A34" s="14"/>
      <c r="B34" s="182" t="s">
        <v>27</v>
      </c>
      <c r="C34" s="182"/>
      <c r="D34" s="182"/>
      <c r="E34" s="182"/>
      <c r="F34" s="182"/>
      <c r="G34" s="182"/>
      <c r="H34" s="182"/>
      <c r="I34" s="182"/>
      <c r="J34" s="182"/>
      <c r="K34" s="182"/>
      <c r="L34" s="182"/>
      <c r="M34" s="182"/>
    </row>
    <row r="35" spans="1:15" ht="25.5" customHeight="1">
      <c r="A35" s="14"/>
      <c r="B35" s="14" t="s">
        <v>7</v>
      </c>
      <c r="C35" s="165" t="s">
        <v>28</v>
      </c>
      <c r="D35" s="166"/>
      <c r="E35" s="166"/>
      <c r="F35" s="166"/>
      <c r="G35" s="166"/>
      <c r="H35" s="166"/>
      <c r="I35" s="166"/>
      <c r="J35" s="166"/>
      <c r="K35" s="166"/>
      <c r="L35" s="166"/>
      <c r="M35" s="166"/>
    </row>
    <row r="36" spans="1:15" ht="20.25" customHeight="1">
      <c r="A36" s="40" t="s">
        <v>29</v>
      </c>
      <c r="B36" s="14"/>
      <c r="C36" s="149"/>
      <c r="D36" s="149"/>
      <c r="E36" s="149"/>
      <c r="F36" s="149"/>
      <c r="G36" s="149"/>
      <c r="H36" s="149"/>
      <c r="I36" s="149"/>
      <c r="J36" s="149"/>
      <c r="K36" s="149"/>
      <c r="L36" s="149"/>
      <c r="M36" s="149"/>
    </row>
    <row r="37" spans="1:15" ht="25.5" customHeight="1">
      <c r="A37" s="14"/>
      <c r="B37" s="39" t="s">
        <v>30</v>
      </c>
      <c r="C37" s="151"/>
      <c r="D37" s="151"/>
      <c r="E37" s="151"/>
      <c r="F37" s="151"/>
      <c r="G37" s="151"/>
      <c r="H37" s="151"/>
      <c r="I37" s="151"/>
      <c r="J37" s="151"/>
      <c r="K37" s="151"/>
      <c r="L37" s="151"/>
      <c r="M37" s="151"/>
    </row>
    <row r="38" spans="1:15" ht="38.25" customHeight="1">
      <c r="A38" s="14"/>
      <c r="B38" s="14" t="s">
        <v>7</v>
      </c>
      <c r="C38" s="165" t="s">
        <v>31</v>
      </c>
      <c r="D38" s="165"/>
      <c r="E38" s="165"/>
      <c r="F38" s="165"/>
      <c r="G38" s="165"/>
      <c r="H38" s="165"/>
      <c r="I38" s="165"/>
      <c r="J38" s="165"/>
      <c r="K38" s="165"/>
      <c r="L38" s="165"/>
      <c r="M38" s="165"/>
    </row>
    <row r="39" spans="1:15" ht="18" customHeight="1">
      <c r="A39" s="14"/>
      <c r="B39" s="182" t="s">
        <v>32</v>
      </c>
      <c r="C39" s="182"/>
      <c r="D39" s="182"/>
      <c r="E39" s="182"/>
      <c r="F39" s="182"/>
      <c r="G39" s="182"/>
      <c r="H39" s="182"/>
      <c r="I39" s="182"/>
      <c r="J39" s="182"/>
      <c r="K39" s="182"/>
      <c r="L39" s="182"/>
      <c r="M39" s="182"/>
    </row>
    <row r="40" spans="1:15" ht="39.75" customHeight="1">
      <c r="A40" s="14"/>
      <c r="B40" s="38" t="s">
        <v>7</v>
      </c>
      <c r="C40" s="165" t="s">
        <v>33</v>
      </c>
      <c r="D40" s="166"/>
      <c r="E40" s="166"/>
      <c r="F40" s="166"/>
      <c r="G40" s="166"/>
      <c r="H40" s="166"/>
      <c r="I40" s="166"/>
      <c r="J40" s="166"/>
      <c r="K40" s="166"/>
      <c r="L40" s="166"/>
      <c r="M40" s="166"/>
    </row>
    <row r="41" spans="1:15" ht="19.5" customHeight="1">
      <c r="A41" s="40" t="s">
        <v>34</v>
      </c>
      <c r="B41" s="38"/>
      <c r="C41" s="149"/>
      <c r="D41" s="150"/>
      <c r="E41" s="150"/>
      <c r="F41" s="150"/>
      <c r="G41" s="150"/>
      <c r="H41" s="150"/>
      <c r="I41" s="150"/>
      <c r="J41" s="150"/>
      <c r="K41" s="150"/>
      <c r="L41" s="150"/>
      <c r="M41" s="150"/>
      <c r="O41" s="152"/>
    </row>
    <row r="42" spans="1:15" ht="47.25" customHeight="1">
      <c r="A42" s="14"/>
      <c r="B42" s="165" t="s">
        <v>35</v>
      </c>
      <c r="C42" s="165"/>
      <c r="D42" s="165"/>
      <c r="E42" s="165"/>
      <c r="F42" s="165"/>
      <c r="G42" s="165"/>
      <c r="H42" s="165"/>
      <c r="I42" s="165"/>
      <c r="J42" s="165"/>
      <c r="K42" s="165"/>
      <c r="L42" s="165"/>
      <c r="M42" s="165"/>
    </row>
    <row r="43" spans="1:15" ht="31.5" customHeight="1">
      <c r="A43" s="40" t="s">
        <v>36</v>
      </c>
      <c r="B43" s="12"/>
      <c r="C43" s="12"/>
      <c r="D43" s="12"/>
      <c r="E43" s="12"/>
      <c r="F43" s="12"/>
      <c r="G43" s="12"/>
      <c r="H43" s="12"/>
      <c r="I43" s="12"/>
      <c r="J43" s="12"/>
      <c r="K43" s="12"/>
      <c r="L43" s="12"/>
      <c r="M43" s="12"/>
    </row>
    <row r="44" spans="1:15" ht="36" customHeight="1">
      <c r="A44" s="167" t="s">
        <v>37</v>
      </c>
      <c r="B44" s="167"/>
      <c r="C44" s="167"/>
      <c r="D44" s="167"/>
      <c r="E44" s="167"/>
      <c r="F44" s="167"/>
      <c r="G44" s="167"/>
      <c r="H44" s="167"/>
      <c r="I44" s="167"/>
      <c r="J44" s="167"/>
      <c r="K44" s="167"/>
      <c r="L44" s="167"/>
      <c r="M44" s="167"/>
    </row>
    <row r="45" spans="1:15" ht="17.25" customHeight="1">
      <c r="A45" s="12"/>
      <c r="B45" s="12"/>
      <c r="C45" s="12"/>
      <c r="D45" s="12"/>
      <c r="E45" s="12"/>
      <c r="F45" s="12"/>
      <c r="G45" s="12"/>
      <c r="H45" s="12"/>
      <c r="I45" s="12"/>
      <c r="J45" s="12"/>
      <c r="K45" s="12"/>
      <c r="L45" s="12"/>
      <c r="M45" s="12"/>
    </row>
    <row r="46" spans="1:15">
      <c r="A46" s="33" t="s">
        <v>38</v>
      </c>
      <c r="B46" s="12"/>
      <c r="C46" s="12"/>
      <c r="D46" s="12"/>
      <c r="E46" s="12"/>
      <c r="F46" s="12"/>
      <c r="G46" s="12"/>
      <c r="H46" s="12"/>
      <c r="I46" s="12"/>
      <c r="J46" s="12"/>
      <c r="K46" s="12"/>
      <c r="L46" s="12"/>
      <c r="M46" s="12"/>
    </row>
    <row r="47" spans="1:15" ht="42" customHeight="1">
      <c r="A47" s="14" t="s">
        <v>7</v>
      </c>
      <c r="B47" s="165" t="s">
        <v>39</v>
      </c>
      <c r="C47" s="166"/>
      <c r="D47" s="166"/>
      <c r="E47" s="166"/>
      <c r="F47" s="166"/>
      <c r="G47" s="166"/>
      <c r="H47" s="166"/>
      <c r="I47" s="166"/>
      <c r="J47" s="166"/>
      <c r="K47" s="166"/>
      <c r="L47" s="166"/>
      <c r="M47" s="166"/>
    </row>
    <row r="48" spans="1:15" ht="32.25" customHeight="1">
      <c r="A48" s="14" t="s">
        <v>7</v>
      </c>
      <c r="B48" s="165" t="s">
        <v>40</v>
      </c>
      <c r="C48" s="166"/>
      <c r="D48" s="166"/>
      <c r="E48" s="166"/>
      <c r="F48" s="166"/>
      <c r="G48" s="166"/>
      <c r="H48" s="166"/>
      <c r="I48" s="166"/>
      <c r="J48" s="166"/>
      <c r="K48" s="166"/>
      <c r="L48" s="166"/>
      <c r="M48" s="166"/>
    </row>
    <row r="49" spans="1:13" ht="18.75" customHeight="1">
      <c r="A49" s="14" t="s">
        <v>7</v>
      </c>
      <c r="B49" s="165" t="s">
        <v>41</v>
      </c>
      <c r="C49" s="166"/>
      <c r="D49" s="166"/>
      <c r="E49" s="166"/>
      <c r="F49" s="166"/>
      <c r="G49" s="166"/>
      <c r="H49" s="166"/>
      <c r="I49" s="166"/>
      <c r="J49" s="166"/>
      <c r="K49" s="166"/>
      <c r="L49" s="166"/>
      <c r="M49" s="166"/>
    </row>
    <row r="50" spans="1:13" ht="28.5" customHeight="1">
      <c r="A50" s="14" t="s">
        <v>7</v>
      </c>
      <c r="B50" s="165" t="s">
        <v>42</v>
      </c>
      <c r="C50" s="166"/>
      <c r="D50" s="166"/>
      <c r="E50" s="166"/>
      <c r="F50" s="166"/>
      <c r="G50" s="166"/>
      <c r="H50" s="166"/>
      <c r="I50" s="166"/>
      <c r="J50" s="166"/>
      <c r="K50" s="166"/>
      <c r="L50" s="166"/>
      <c r="M50" s="166"/>
    </row>
    <row r="51" spans="1:13" ht="27" customHeight="1">
      <c r="A51" s="14" t="s">
        <v>7</v>
      </c>
      <c r="B51" s="165" t="s">
        <v>43</v>
      </c>
      <c r="C51" s="166"/>
      <c r="D51" s="166"/>
      <c r="E51" s="166"/>
      <c r="F51" s="166"/>
      <c r="G51" s="166"/>
      <c r="H51" s="166"/>
      <c r="I51" s="166"/>
      <c r="J51" s="166"/>
      <c r="K51" s="166"/>
      <c r="L51" s="166"/>
      <c r="M51" s="166"/>
    </row>
    <row r="52" spans="1:13" ht="28.5" customHeight="1">
      <c r="A52" s="12"/>
      <c r="B52" s="12"/>
      <c r="C52" s="12"/>
      <c r="D52" s="12"/>
      <c r="E52" s="12"/>
      <c r="F52" s="12"/>
      <c r="G52" s="12"/>
      <c r="H52" s="12"/>
      <c r="I52" s="12"/>
      <c r="J52" s="12"/>
      <c r="K52" s="12"/>
      <c r="L52" s="12"/>
      <c r="M52" s="12"/>
    </row>
    <row r="53" spans="1:13">
      <c r="A53" s="33" t="s">
        <v>44</v>
      </c>
      <c r="B53" s="34"/>
      <c r="C53" s="34"/>
      <c r="D53" s="34"/>
      <c r="E53" s="34"/>
      <c r="F53" s="34"/>
      <c r="G53" s="34"/>
      <c r="H53" s="34"/>
      <c r="I53" s="34"/>
      <c r="J53" s="34"/>
      <c r="K53" s="34"/>
      <c r="L53" s="34"/>
      <c r="M53" s="34"/>
    </row>
    <row r="54" spans="1:13" ht="41.25" customHeight="1">
      <c r="A54" s="14" t="s">
        <v>7</v>
      </c>
      <c r="B54" s="165" t="s">
        <v>45</v>
      </c>
      <c r="C54" s="165"/>
      <c r="D54" s="165"/>
      <c r="E54" s="165"/>
      <c r="F54" s="165"/>
      <c r="G54" s="165"/>
      <c r="H54" s="165"/>
      <c r="I54" s="165"/>
      <c r="J54" s="165"/>
      <c r="K54" s="165"/>
      <c r="L54" s="165"/>
      <c r="M54" s="165"/>
    </row>
    <row r="55" spans="1:13" ht="16.5" customHeight="1">
      <c r="A55" s="14" t="s">
        <v>7</v>
      </c>
      <c r="B55" s="164" t="s">
        <v>46</v>
      </c>
      <c r="C55" s="164"/>
      <c r="D55" s="164"/>
      <c r="E55" s="164"/>
      <c r="F55" s="164"/>
      <c r="G55" s="164"/>
      <c r="H55" s="164"/>
      <c r="I55" s="164"/>
      <c r="J55" s="164"/>
      <c r="K55" s="164"/>
      <c r="L55" s="164"/>
      <c r="M55" s="164"/>
    </row>
    <row r="56" spans="1:13" ht="33.75" customHeight="1">
      <c r="A56" s="14" t="s">
        <v>7</v>
      </c>
      <c r="B56" s="164" t="s">
        <v>47</v>
      </c>
      <c r="C56" s="164"/>
      <c r="D56" s="164"/>
      <c r="E56" s="164"/>
      <c r="F56" s="164"/>
      <c r="G56" s="164"/>
      <c r="H56" s="164"/>
      <c r="I56" s="164"/>
      <c r="J56" s="164"/>
      <c r="K56" s="164"/>
      <c r="L56" s="164"/>
      <c r="M56" s="164"/>
    </row>
    <row r="57" spans="1:13" ht="31.5" customHeight="1">
      <c r="A57" s="14" t="s">
        <v>7</v>
      </c>
      <c r="B57" s="164" t="s">
        <v>48</v>
      </c>
      <c r="C57" s="164"/>
      <c r="D57" s="164"/>
      <c r="E57" s="164"/>
      <c r="F57" s="164"/>
      <c r="G57" s="164"/>
      <c r="H57" s="164"/>
      <c r="I57" s="164"/>
      <c r="J57" s="164"/>
      <c r="K57" s="164"/>
      <c r="L57" s="164"/>
      <c r="M57" s="164"/>
    </row>
    <row r="58" spans="1:13" ht="30" customHeight="1">
      <c r="A58" s="14" t="s">
        <v>7</v>
      </c>
      <c r="B58" s="164" t="s">
        <v>49</v>
      </c>
      <c r="C58" s="164"/>
      <c r="D58" s="164"/>
      <c r="E58" s="164"/>
      <c r="F58" s="164"/>
      <c r="G58" s="164"/>
      <c r="H58" s="164"/>
      <c r="I58" s="164"/>
      <c r="J58" s="164"/>
      <c r="K58" s="164"/>
      <c r="L58" s="164"/>
      <c r="M58" s="164"/>
    </row>
    <row r="59" spans="1:13">
      <c r="A59" s="12"/>
      <c r="B59" s="36"/>
      <c r="C59" s="12"/>
      <c r="D59" s="12"/>
      <c r="E59" s="12"/>
      <c r="F59" s="12"/>
      <c r="G59" s="12"/>
      <c r="H59" s="12"/>
      <c r="I59" s="12"/>
      <c r="J59" s="12"/>
      <c r="K59" s="12"/>
      <c r="L59" s="12"/>
      <c r="M59" s="12"/>
    </row>
    <row r="60" spans="1:13">
      <c r="A60" s="12"/>
      <c r="B60" s="36"/>
      <c r="C60" s="12"/>
      <c r="D60" s="12"/>
      <c r="E60" s="12"/>
      <c r="F60" s="12"/>
      <c r="G60" s="12"/>
      <c r="H60" s="12"/>
      <c r="I60" s="12"/>
      <c r="J60" s="12"/>
      <c r="K60" s="12"/>
      <c r="L60" s="12"/>
      <c r="M60" s="12"/>
    </row>
    <row r="61" spans="1:13">
      <c r="A61" s="12"/>
      <c r="B61" s="35"/>
      <c r="C61" s="12"/>
      <c r="D61" s="12"/>
      <c r="E61" s="12"/>
      <c r="F61" s="12"/>
      <c r="G61" s="12"/>
      <c r="H61" s="12"/>
      <c r="I61" s="12"/>
      <c r="J61" s="12"/>
      <c r="K61" s="12"/>
      <c r="L61" s="12"/>
      <c r="M61" s="12"/>
    </row>
    <row r="62" spans="1:13">
      <c r="A62" s="12"/>
      <c r="B62" s="12"/>
      <c r="C62" s="12"/>
      <c r="D62" s="12"/>
      <c r="E62" s="12"/>
      <c r="F62" s="12"/>
      <c r="G62" s="12"/>
      <c r="H62" s="12"/>
      <c r="I62" s="12"/>
      <c r="J62" s="12"/>
      <c r="K62" s="12"/>
      <c r="L62" s="12"/>
      <c r="M62" s="12"/>
    </row>
    <row r="63" spans="1:13">
      <c r="A63" s="12"/>
      <c r="B63" s="12"/>
      <c r="C63" s="12"/>
      <c r="D63" s="12"/>
      <c r="E63" s="12"/>
      <c r="F63" s="12"/>
      <c r="G63" s="12"/>
      <c r="H63" s="12"/>
      <c r="I63" s="12"/>
      <c r="J63" s="12"/>
      <c r="K63" s="12"/>
      <c r="L63" s="12"/>
      <c r="M63" s="12"/>
    </row>
  </sheetData>
  <sheetProtection password="C5B7" sheet="1" objects="1" scenarios="1"/>
  <customSheetViews>
    <customSheetView guid="{46D91775-94C2-49FF-9613-A9FB49F1B179}" topLeftCell="A12">
      <selection activeCell="B24" sqref="B24"/>
      <pageMargins left="0" right="0" top="0" bottom="0" header="0" footer="0"/>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7" fitToHeight="0" orientation="portrait" horizontalDpi="1200" verticalDpi="1200" r:id="rId2"/>
  <headerFooter>
    <oddHeader xml:space="preserve">&amp;C
</oddHeader>
    <oddFooter>&amp;L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140"/>
  <sheetViews>
    <sheetView topLeftCell="A57" workbookViewId="0">
      <selection activeCell="A141" sqref="A141"/>
    </sheetView>
  </sheetViews>
  <sheetFormatPr defaultRowHeight="12.75"/>
  <cols>
    <col min="1" max="1" width="81.140625" bestFit="1" customWidth="1"/>
    <col min="2" max="2" width="45.85546875" customWidth="1"/>
    <col min="3" max="3" width="2.5703125" customWidth="1"/>
  </cols>
  <sheetData>
    <row r="1" spans="1:10" ht="13.5" thickBot="1">
      <c r="A1" s="184" t="s">
        <v>50</v>
      </c>
      <c r="B1" s="184"/>
      <c r="C1" s="43"/>
      <c r="D1" s="43"/>
      <c r="E1" s="41"/>
      <c r="F1" s="41"/>
      <c r="G1" s="41"/>
      <c r="H1" s="41"/>
      <c r="I1" s="41"/>
      <c r="J1" s="41"/>
    </row>
    <row r="2" spans="1:10">
      <c r="A2" s="44" t="s">
        <v>51</v>
      </c>
      <c r="B2" s="44" t="s">
        <v>52</v>
      </c>
      <c r="D2" s="185"/>
      <c r="E2" s="186"/>
      <c r="F2" s="187"/>
    </row>
    <row r="3" spans="1:10">
      <c r="A3" s="11" t="s">
        <v>53</v>
      </c>
      <c r="B3" s="11" t="s">
        <v>54</v>
      </c>
      <c r="D3" s="188"/>
      <c r="E3" s="189"/>
      <c r="F3" s="190"/>
    </row>
    <row r="4" spans="1:10">
      <c r="A4" s="11" t="s">
        <v>55</v>
      </c>
      <c r="B4" s="11" t="s">
        <v>56</v>
      </c>
      <c r="D4" s="188"/>
      <c r="E4" s="189"/>
      <c r="F4" s="190"/>
    </row>
    <row r="5" spans="1:10">
      <c r="A5" s="11" t="s">
        <v>57</v>
      </c>
      <c r="B5" s="11" t="s">
        <v>58</v>
      </c>
      <c r="D5" s="188"/>
      <c r="E5" s="189"/>
      <c r="F5" s="190"/>
    </row>
    <row r="6" spans="1:10">
      <c r="A6" s="11" t="s">
        <v>59</v>
      </c>
      <c r="B6" s="11" t="s">
        <v>60</v>
      </c>
      <c r="D6" s="188"/>
      <c r="E6" s="189"/>
      <c r="F6" s="190"/>
    </row>
    <row r="7" spans="1:10">
      <c r="A7" s="11" t="s">
        <v>61</v>
      </c>
      <c r="B7" s="45" t="s">
        <v>62</v>
      </c>
      <c r="D7" s="188"/>
      <c r="E7" s="189"/>
      <c r="F7" s="190"/>
    </row>
    <row r="8" spans="1:10" ht="13.5" thickBot="1">
      <c r="A8" s="11" t="s">
        <v>63</v>
      </c>
      <c r="B8" s="11" t="s">
        <v>64</v>
      </c>
      <c r="D8" s="191"/>
      <c r="E8" s="192"/>
      <c r="F8" s="193"/>
    </row>
    <row r="9" spans="1:10">
      <c r="A9" s="11" t="s">
        <v>65</v>
      </c>
      <c r="B9" s="11" t="s">
        <v>66</v>
      </c>
    </row>
    <row r="10" spans="1:10">
      <c r="A10" s="11" t="s">
        <v>67</v>
      </c>
      <c r="B10" s="45" t="s">
        <v>68</v>
      </c>
    </row>
    <row r="11" spans="1:10">
      <c r="A11" s="11" t="s">
        <v>69</v>
      </c>
      <c r="B11" s="45" t="s">
        <v>70</v>
      </c>
    </row>
    <row r="12" spans="1:10">
      <c r="A12" s="11" t="s">
        <v>71</v>
      </c>
      <c r="B12" s="45" t="s">
        <v>72</v>
      </c>
    </row>
    <row r="13" spans="1:10">
      <c r="A13" s="11" t="s">
        <v>73</v>
      </c>
      <c r="B13" s="45" t="s">
        <v>74</v>
      </c>
    </row>
    <row r="14" spans="1:10">
      <c r="A14" s="11" t="s">
        <v>75</v>
      </c>
      <c r="B14" s="45" t="s">
        <v>76</v>
      </c>
    </row>
    <row r="15" spans="1:10">
      <c r="A15" s="11" t="s">
        <v>77</v>
      </c>
      <c r="B15" s="11" t="s">
        <v>78</v>
      </c>
    </row>
    <row r="16" spans="1:10">
      <c r="A16" s="11" t="s">
        <v>79</v>
      </c>
      <c r="B16" s="45" t="s">
        <v>80</v>
      </c>
    </row>
    <row r="17" spans="1:2">
      <c r="A17" s="11" t="s">
        <v>81</v>
      </c>
      <c r="B17" s="45" t="s">
        <v>82</v>
      </c>
    </row>
    <row r="18" spans="1:2">
      <c r="A18" s="11" t="s">
        <v>83</v>
      </c>
      <c r="B18" s="45" t="s">
        <v>84</v>
      </c>
    </row>
    <row r="19" spans="1:2">
      <c r="A19" s="11" t="s">
        <v>85</v>
      </c>
      <c r="B19" s="45" t="s">
        <v>86</v>
      </c>
    </row>
    <row r="20" spans="1:2">
      <c r="A20" s="11" t="s">
        <v>87</v>
      </c>
      <c r="B20" s="45" t="s">
        <v>88</v>
      </c>
    </row>
    <row r="21" spans="1:2">
      <c r="A21" s="11" t="s">
        <v>89</v>
      </c>
      <c r="B21" s="45" t="s">
        <v>90</v>
      </c>
    </row>
    <row r="22" spans="1:2">
      <c r="A22" s="11" t="s">
        <v>91</v>
      </c>
      <c r="B22" s="11" t="s">
        <v>92</v>
      </c>
    </row>
    <row r="23" spans="1:2">
      <c r="A23" s="11" t="s">
        <v>93</v>
      </c>
      <c r="B23" s="45" t="s">
        <v>94</v>
      </c>
    </row>
    <row r="24" spans="1:2">
      <c r="A24" s="11" t="s">
        <v>95</v>
      </c>
      <c r="B24" s="45" t="s">
        <v>96</v>
      </c>
    </row>
    <row r="25" spans="1:2">
      <c r="A25" s="11" t="s">
        <v>97</v>
      </c>
      <c r="B25" s="45" t="s">
        <v>98</v>
      </c>
    </row>
    <row r="26" spans="1:2">
      <c r="A26" s="11" t="s">
        <v>99</v>
      </c>
      <c r="B26" s="11" t="s">
        <v>100</v>
      </c>
    </row>
    <row r="27" spans="1:2">
      <c r="A27" s="11" t="s">
        <v>101</v>
      </c>
      <c r="B27" s="45" t="s">
        <v>102</v>
      </c>
    </row>
    <row r="28" spans="1:2">
      <c r="A28" s="11" t="s">
        <v>103</v>
      </c>
      <c r="B28" s="45" t="s">
        <v>104</v>
      </c>
    </row>
    <row r="29" spans="1:2">
      <c r="A29" s="11" t="s">
        <v>105</v>
      </c>
      <c r="B29" s="11" t="s">
        <v>106</v>
      </c>
    </row>
    <row r="30" spans="1:2">
      <c r="A30" s="11" t="s">
        <v>107</v>
      </c>
      <c r="B30" s="45" t="s">
        <v>108</v>
      </c>
    </row>
    <row r="31" spans="1:2">
      <c r="A31" s="11" t="s">
        <v>109</v>
      </c>
      <c r="B31" s="11" t="s">
        <v>110</v>
      </c>
    </row>
    <row r="32" spans="1:2">
      <c r="A32" s="11" t="s">
        <v>111</v>
      </c>
      <c r="B32" s="11" t="s">
        <v>112</v>
      </c>
    </row>
    <row r="33" spans="1:2">
      <c r="A33" s="11" t="s">
        <v>113</v>
      </c>
      <c r="B33" s="11" t="s">
        <v>114</v>
      </c>
    </row>
    <row r="34" spans="1:2">
      <c r="A34" s="11" t="s">
        <v>115</v>
      </c>
      <c r="B34" s="11" t="s">
        <v>116</v>
      </c>
    </row>
    <row r="35" spans="1:2">
      <c r="A35" s="11" t="s">
        <v>117</v>
      </c>
      <c r="B35" s="11" t="s">
        <v>118</v>
      </c>
    </row>
    <row r="36" spans="1:2">
      <c r="A36" s="11" t="s">
        <v>119</v>
      </c>
      <c r="B36" s="11" t="s">
        <v>120</v>
      </c>
    </row>
    <row r="37" spans="1:2">
      <c r="A37" s="11" t="s">
        <v>121</v>
      </c>
      <c r="B37" s="45" t="s">
        <v>122</v>
      </c>
    </row>
    <row r="38" spans="1:2">
      <c r="A38" s="11" t="s">
        <v>123</v>
      </c>
      <c r="B38" s="45" t="s">
        <v>124</v>
      </c>
    </row>
    <row r="39" spans="1:2">
      <c r="A39" s="11" t="s">
        <v>125</v>
      </c>
      <c r="B39" s="45" t="s">
        <v>126</v>
      </c>
    </row>
    <row r="40" spans="1:2">
      <c r="A40" s="11" t="s">
        <v>127</v>
      </c>
      <c r="B40" s="45" t="s">
        <v>128</v>
      </c>
    </row>
    <row r="41" spans="1:2">
      <c r="A41" s="11" t="s">
        <v>129</v>
      </c>
      <c r="B41" s="11" t="s">
        <v>130</v>
      </c>
    </row>
    <row r="42" spans="1:2">
      <c r="A42" s="11" t="s">
        <v>131</v>
      </c>
      <c r="B42" s="11" t="s">
        <v>132</v>
      </c>
    </row>
    <row r="43" spans="1:2">
      <c r="A43" s="11" t="s">
        <v>133</v>
      </c>
      <c r="B43" s="11" t="s">
        <v>134</v>
      </c>
    </row>
    <row r="44" spans="1:2">
      <c r="A44" s="11" t="s">
        <v>135</v>
      </c>
      <c r="B44" s="11" t="s">
        <v>136</v>
      </c>
    </row>
    <row r="45" spans="1:2">
      <c r="A45" s="11" t="s">
        <v>137</v>
      </c>
      <c r="B45" s="11" t="s">
        <v>138</v>
      </c>
    </row>
    <row r="46" spans="1:2">
      <c r="A46" s="11" t="s">
        <v>139</v>
      </c>
      <c r="B46" s="11" t="s">
        <v>140</v>
      </c>
    </row>
    <row r="47" spans="1:2">
      <c r="A47" s="11" t="s">
        <v>141</v>
      </c>
      <c r="B47" s="11" t="s">
        <v>142</v>
      </c>
    </row>
    <row r="48" spans="1:2">
      <c r="A48" s="11" t="s">
        <v>143</v>
      </c>
      <c r="B48" s="45" t="s">
        <v>144</v>
      </c>
    </row>
    <row r="49" spans="1:2">
      <c r="A49" s="11" t="s">
        <v>145</v>
      </c>
      <c r="B49" s="45" t="s">
        <v>146</v>
      </c>
    </row>
    <row r="50" spans="1:2">
      <c r="A50" s="11" t="s">
        <v>147</v>
      </c>
      <c r="B50" s="11" t="s">
        <v>148</v>
      </c>
    </row>
    <row r="51" spans="1:2">
      <c r="A51" s="11" t="s">
        <v>149</v>
      </c>
      <c r="B51" s="45" t="s">
        <v>150</v>
      </c>
    </row>
    <row r="52" spans="1:2">
      <c r="A52" s="11" t="s">
        <v>151</v>
      </c>
      <c r="B52" s="11" t="s">
        <v>152</v>
      </c>
    </row>
    <row r="53" spans="1:2">
      <c r="A53" s="11" t="s">
        <v>153</v>
      </c>
      <c r="B53" s="45" t="s">
        <v>154</v>
      </c>
    </row>
    <row r="54" spans="1:2">
      <c r="A54" s="11" t="s">
        <v>155</v>
      </c>
      <c r="B54" s="11" t="s">
        <v>156</v>
      </c>
    </row>
    <row r="55" spans="1:2">
      <c r="A55" s="11" t="s">
        <v>157</v>
      </c>
      <c r="B55" s="11" t="s">
        <v>158</v>
      </c>
    </row>
    <row r="56" spans="1:2">
      <c r="A56" s="11" t="s">
        <v>159</v>
      </c>
      <c r="B56" s="11" t="s">
        <v>160</v>
      </c>
    </row>
    <row r="57" spans="1:2">
      <c r="A57" s="11" t="s">
        <v>161</v>
      </c>
      <c r="B57" s="11" t="s">
        <v>162</v>
      </c>
    </row>
    <row r="58" spans="1:2">
      <c r="A58" s="11" t="s">
        <v>163</v>
      </c>
      <c r="B58" s="45" t="s">
        <v>164</v>
      </c>
    </row>
    <row r="59" spans="1:2">
      <c r="A59" s="11" t="s">
        <v>165</v>
      </c>
      <c r="B59" s="45" t="s">
        <v>166</v>
      </c>
    </row>
    <row r="60" spans="1:2">
      <c r="A60" s="11" t="s">
        <v>167</v>
      </c>
      <c r="B60" s="11" t="s">
        <v>168</v>
      </c>
    </row>
    <row r="61" spans="1:2">
      <c r="A61" s="11" t="s">
        <v>169</v>
      </c>
      <c r="B61" s="11" t="s">
        <v>170</v>
      </c>
    </row>
    <row r="62" spans="1:2">
      <c r="A62" s="11" t="s">
        <v>171</v>
      </c>
      <c r="B62" s="11" t="s">
        <v>172</v>
      </c>
    </row>
    <row r="63" spans="1:2">
      <c r="A63" s="11" t="s">
        <v>173</v>
      </c>
      <c r="B63" s="11" t="s">
        <v>174</v>
      </c>
    </row>
    <row r="64" spans="1:2">
      <c r="A64" s="11" t="s">
        <v>175</v>
      </c>
      <c r="B64" s="11" t="s">
        <v>176</v>
      </c>
    </row>
    <row r="65" spans="1:2">
      <c r="A65" s="11" t="s">
        <v>177</v>
      </c>
      <c r="B65" s="11" t="s">
        <v>178</v>
      </c>
    </row>
    <row r="66" spans="1:2">
      <c r="A66" s="11" t="s">
        <v>179</v>
      </c>
      <c r="B66" s="11" t="s">
        <v>180</v>
      </c>
    </row>
    <row r="67" spans="1:2">
      <c r="A67" s="11" t="s">
        <v>181</v>
      </c>
      <c r="B67" s="11" t="s">
        <v>182</v>
      </c>
    </row>
    <row r="68" spans="1:2">
      <c r="A68" s="11" t="s">
        <v>183</v>
      </c>
      <c r="B68" s="11" t="s">
        <v>184</v>
      </c>
    </row>
    <row r="69" spans="1:2">
      <c r="A69" s="11" t="s">
        <v>185</v>
      </c>
      <c r="B69" s="11" t="s">
        <v>186</v>
      </c>
    </row>
    <row r="70" spans="1:2">
      <c r="A70" s="11" t="s">
        <v>187</v>
      </c>
      <c r="B70" s="11" t="s">
        <v>188</v>
      </c>
    </row>
    <row r="71" spans="1:2">
      <c r="A71" s="11" t="s">
        <v>189</v>
      </c>
      <c r="B71" s="11" t="s">
        <v>190</v>
      </c>
    </row>
    <row r="72" spans="1:2">
      <c r="A72" s="11" t="s">
        <v>191</v>
      </c>
      <c r="B72" s="11" t="s">
        <v>192</v>
      </c>
    </row>
    <row r="73" spans="1:2">
      <c r="A73" s="11" t="s">
        <v>193</v>
      </c>
      <c r="B73" s="11" t="s">
        <v>194</v>
      </c>
    </row>
    <row r="74" spans="1:2">
      <c r="A74" s="11" t="s">
        <v>195</v>
      </c>
      <c r="B74" s="11" t="s">
        <v>196</v>
      </c>
    </row>
    <row r="75" spans="1:2">
      <c r="A75" s="11" t="s">
        <v>197</v>
      </c>
      <c r="B75" s="45" t="s">
        <v>198</v>
      </c>
    </row>
    <row r="76" spans="1:2">
      <c r="A76" s="11" t="s">
        <v>199</v>
      </c>
      <c r="B76" s="45" t="s">
        <v>200</v>
      </c>
    </row>
    <row r="77" spans="1:2">
      <c r="A77" s="11" t="s">
        <v>201</v>
      </c>
      <c r="B77" s="45" t="s">
        <v>202</v>
      </c>
    </row>
    <row r="78" spans="1:2">
      <c r="A78" s="11" t="s">
        <v>203</v>
      </c>
      <c r="B78" s="45" t="s">
        <v>204</v>
      </c>
    </row>
    <row r="79" spans="1:2">
      <c r="A79" s="11" t="s">
        <v>205</v>
      </c>
      <c r="B79" s="45" t="s">
        <v>206</v>
      </c>
    </row>
    <row r="80" spans="1:2">
      <c r="A80" s="11" t="s">
        <v>207</v>
      </c>
      <c r="B80" s="11" t="s">
        <v>208</v>
      </c>
    </row>
    <row r="81" spans="1:2">
      <c r="A81" s="11" t="s">
        <v>209</v>
      </c>
      <c r="B81" s="45" t="s">
        <v>210</v>
      </c>
    </row>
    <row r="82" spans="1:2">
      <c r="A82" s="11" t="s">
        <v>211</v>
      </c>
      <c r="B82" s="45" t="s">
        <v>212</v>
      </c>
    </row>
    <row r="83" spans="1:2">
      <c r="A83" s="11" t="s">
        <v>213</v>
      </c>
      <c r="B83" s="45" t="s">
        <v>214</v>
      </c>
    </row>
    <row r="84" spans="1:2">
      <c r="A84" s="11" t="s">
        <v>215</v>
      </c>
      <c r="B84" s="45" t="s">
        <v>216</v>
      </c>
    </row>
    <row r="85" spans="1:2">
      <c r="A85" s="11" t="s">
        <v>217</v>
      </c>
      <c r="B85" s="45" t="s">
        <v>218</v>
      </c>
    </row>
    <row r="86" spans="1:2">
      <c r="A86" s="11" t="s">
        <v>219</v>
      </c>
      <c r="B86" s="45" t="s">
        <v>220</v>
      </c>
    </row>
    <row r="87" spans="1:2">
      <c r="A87" s="11" t="s">
        <v>221</v>
      </c>
      <c r="B87" s="11" t="s">
        <v>222</v>
      </c>
    </row>
    <row r="88" spans="1:2">
      <c r="A88" s="11" t="s">
        <v>223</v>
      </c>
      <c r="B88" s="11" t="s">
        <v>224</v>
      </c>
    </row>
    <row r="89" spans="1:2">
      <c r="A89" s="11" t="s">
        <v>225</v>
      </c>
      <c r="B89" s="11" t="s">
        <v>226</v>
      </c>
    </row>
    <row r="90" spans="1:2">
      <c r="A90" s="11" t="s">
        <v>227</v>
      </c>
      <c r="B90" s="11" t="s">
        <v>228</v>
      </c>
    </row>
    <row r="91" spans="1:2">
      <c r="A91" s="11" t="s">
        <v>229</v>
      </c>
      <c r="B91" s="11" t="s">
        <v>230</v>
      </c>
    </row>
    <row r="92" spans="1:2">
      <c r="A92" s="11" t="s">
        <v>231</v>
      </c>
      <c r="B92" s="11" t="s">
        <v>232</v>
      </c>
    </row>
    <row r="93" spans="1:2">
      <c r="A93" s="11" t="s">
        <v>233</v>
      </c>
      <c r="B93" s="11" t="s">
        <v>234</v>
      </c>
    </row>
    <row r="94" spans="1:2">
      <c r="A94" s="11" t="s">
        <v>235</v>
      </c>
      <c r="B94" s="11" t="s">
        <v>236</v>
      </c>
    </row>
    <row r="95" spans="1:2">
      <c r="A95" s="11" t="s">
        <v>237</v>
      </c>
      <c r="B95" s="11" t="s">
        <v>238</v>
      </c>
    </row>
    <row r="96" spans="1:2">
      <c r="A96" s="11" t="s">
        <v>239</v>
      </c>
      <c r="B96" s="11" t="s">
        <v>240</v>
      </c>
    </row>
    <row r="97" spans="1:2">
      <c r="A97" s="11" t="s">
        <v>241</v>
      </c>
      <c r="B97" s="11" t="s">
        <v>242</v>
      </c>
    </row>
    <row r="98" spans="1:2">
      <c r="A98" s="11" t="s">
        <v>243</v>
      </c>
      <c r="B98" s="11" t="s">
        <v>244</v>
      </c>
    </row>
    <row r="99" spans="1:2">
      <c r="A99" s="11" t="s">
        <v>245</v>
      </c>
      <c r="B99" s="11" t="s">
        <v>246</v>
      </c>
    </row>
    <row r="100" spans="1:2">
      <c r="A100" s="11" t="s">
        <v>247</v>
      </c>
      <c r="B100" s="11" t="s">
        <v>248</v>
      </c>
    </row>
    <row r="101" spans="1:2">
      <c r="A101" s="11" t="s">
        <v>249</v>
      </c>
      <c r="B101" s="11" t="s">
        <v>250</v>
      </c>
    </row>
    <row r="102" spans="1:2">
      <c r="A102" s="11" t="s">
        <v>251</v>
      </c>
      <c r="B102" s="45" t="s">
        <v>252</v>
      </c>
    </row>
    <row r="103" spans="1:2">
      <c r="A103" s="11" t="s">
        <v>253</v>
      </c>
      <c r="B103" s="11" t="s">
        <v>254</v>
      </c>
    </row>
    <row r="104" spans="1:2">
      <c r="A104" s="11" t="s">
        <v>255</v>
      </c>
      <c r="B104" s="45" t="s">
        <v>256</v>
      </c>
    </row>
    <row r="105" spans="1:2">
      <c r="A105" s="11" t="s">
        <v>257</v>
      </c>
      <c r="B105" s="11" t="s">
        <v>258</v>
      </c>
    </row>
    <row r="106" spans="1:2">
      <c r="A106" s="11" t="s">
        <v>259</v>
      </c>
      <c r="B106" s="11" t="s">
        <v>260</v>
      </c>
    </row>
    <row r="107" spans="1:2">
      <c r="A107" s="11" t="s">
        <v>261</v>
      </c>
      <c r="B107" s="45" t="s">
        <v>262</v>
      </c>
    </row>
    <row r="108" spans="1:2">
      <c r="A108" s="11" t="s">
        <v>263</v>
      </c>
      <c r="B108" s="45" t="s">
        <v>264</v>
      </c>
    </row>
    <row r="109" spans="1:2">
      <c r="A109" s="11" t="s">
        <v>265</v>
      </c>
      <c r="B109" s="11" t="s">
        <v>266</v>
      </c>
    </row>
    <row r="110" spans="1:2">
      <c r="A110" s="11" t="s">
        <v>267</v>
      </c>
      <c r="B110" s="11" t="s">
        <v>268</v>
      </c>
    </row>
    <row r="111" spans="1:2">
      <c r="A111" s="11" t="s">
        <v>269</v>
      </c>
      <c r="B111" s="11" t="s">
        <v>270</v>
      </c>
    </row>
    <row r="112" spans="1:2">
      <c r="A112" s="11" t="s">
        <v>271</v>
      </c>
      <c r="B112" s="45" t="s">
        <v>272</v>
      </c>
    </row>
    <row r="113" spans="1:2">
      <c r="A113" s="11" t="s">
        <v>273</v>
      </c>
      <c r="B113" s="45" t="s">
        <v>274</v>
      </c>
    </row>
    <row r="114" spans="1:2">
      <c r="A114" s="11" t="s">
        <v>275</v>
      </c>
      <c r="B114" s="45" t="s">
        <v>276</v>
      </c>
    </row>
    <row r="115" spans="1:2">
      <c r="A115" s="11" t="s">
        <v>277</v>
      </c>
      <c r="B115" s="45" t="s">
        <v>278</v>
      </c>
    </row>
    <row r="116" spans="1:2">
      <c r="A116" s="11" t="s">
        <v>279</v>
      </c>
      <c r="B116" s="11" t="s">
        <v>280</v>
      </c>
    </row>
    <row r="117" spans="1:2">
      <c r="A117" s="11" t="s">
        <v>281</v>
      </c>
      <c r="B117" s="45" t="s">
        <v>282</v>
      </c>
    </row>
    <row r="118" spans="1:2">
      <c r="A118" s="11" t="s">
        <v>283</v>
      </c>
      <c r="B118" s="11" t="s">
        <v>284</v>
      </c>
    </row>
    <row r="119" spans="1:2">
      <c r="A119" s="11" t="s">
        <v>285</v>
      </c>
      <c r="B119" s="45" t="s">
        <v>286</v>
      </c>
    </row>
    <row r="120" spans="1:2">
      <c r="A120" s="11" t="s">
        <v>287</v>
      </c>
      <c r="B120" s="11" t="s">
        <v>288</v>
      </c>
    </row>
    <row r="121" spans="1:2">
      <c r="A121" s="11" t="s">
        <v>289</v>
      </c>
      <c r="B121" s="45" t="s">
        <v>290</v>
      </c>
    </row>
    <row r="122" spans="1:2">
      <c r="A122" s="11" t="s">
        <v>291</v>
      </c>
      <c r="B122" s="45" t="s">
        <v>292</v>
      </c>
    </row>
    <row r="123" spans="1:2">
      <c r="A123" s="11" t="s">
        <v>293</v>
      </c>
      <c r="B123" s="45" t="s">
        <v>294</v>
      </c>
    </row>
    <row r="124" spans="1:2">
      <c r="A124" s="11" t="s">
        <v>295</v>
      </c>
      <c r="B124" s="11" t="s">
        <v>296</v>
      </c>
    </row>
    <row r="125" spans="1:2">
      <c r="A125" s="11" t="s">
        <v>297</v>
      </c>
      <c r="B125" s="11" t="s">
        <v>298</v>
      </c>
    </row>
    <row r="126" spans="1:2">
      <c r="A126" s="11" t="s">
        <v>299</v>
      </c>
      <c r="B126" s="11" t="s">
        <v>300</v>
      </c>
    </row>
    <row r="127" spans="1:2">
      <c r="A127" s="11" t="s">
        <v>301</v>
      </c>
      <c r="B127" s="11" t="s">
        <v>302</v>
      </c>
    </row>
    <row r="128" spans="1:2">
      <c r="A128" s="11" t="s">
        <v>303</v>
      </c>
      <c r="B128" s="45" t="s">
        <v>304</v>
      </c>
    </row>
    <row r="129" spans="1:2">
      <c r="A129" s="11" t="s">
        <v>305</v>
      </c>
      <c r="B129" s="45" t="s">
        <v>306</v>
      </c>
    </row>
    <row r="130" spans="1:2">
      <c r="A130" s="11" t="s">
        <v>307</v>
      </c>
      <c r="B130" s="11" t="s">
        <v>308</v>
      </c>
    </row>
    <row r="131" spans="1:2">
      <c r="A131" s="11" t="s">
        <v>309</v>
      </c>
      <c r="B131" s="45" t="s">
        <v>310</v>
      </c>
    </row>
    <row r="132" spans="1:2">
      <c r="A132" s="11" t="s">
        <v>311</v>
      </c>
      <c r="B132" s="45" t="s">
        <v>312</v>
      </c>
    </row>
    <row r="133" spans="1:2">
      <c r="A133" s="11" t="s">
        <v>313</v>
      </c>
      <c r="B133" s="45" t="s">
        <v>314</v>
      </c>
    </row>
    <row r="134" spans="1:2">
      <c r="A134" s="11" t="s">
        <v>315</v>
      </c>
      <c r="B134" s="45" t="s">
        <v>316</v>
      </c>
    </row>
    <row r="135" spans="1:2">
      <c r="A135" s="11" t="s">
        <v>317</v>
      </c>
      <c r="B135" s="45" t="s">
        <v>318</v>
      </c>
    </row>
    <row r="136" spans="1:2">
      <c r="A136" s="11" t="s">
        <v>319</v>
      </c>
      <c r="B136" s="45" t="s">
        <v>320</v>
      </c>
    </row>
    <row r="138" spans="1:2">
      <c r="A138" s="194" t="s">
        <v>321</v>
      </c>
      <c r="B138" s="195"/>
    </row>
    <row r="139" spans="1:2">
      <c r="A139" s="196"/>
      <c r="B139" s="197"/>
    </row>
    <row r="140" spans="1:2">
      <c r="A140" s="198"/>
      <c r="B140" s="199"/>
    </row>
  </sheetData>
  <sortState ref="A3:B137">
    <sortCondition ref="A3:A137"/>
  </sortState>
  <mergeCells count="3">
    <mergeCell ref="A1:B1"/>
    <mergeCell ref="D2:F8"/>
    <mergeCell ref="A138:B140"/>
  </mergeCells>
  <pageMargins left="0.7" right="0.7" top="0.75" bottom="0.75" header="0.3" footer="0.3"/>
  <pageSetup orientation="portrait" horizontalDpi="1200" verticalDpi="1200" r:id="rId1"/>
  <headerFooter>
    <oddHeader xml:space="preserve">&amp;C
</oddHeader>
    <oddFooter>&amp;L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25"/>
  <sheetViews>
    <sheetView tabSelected="1" zoomScale="90" zoomScaleNormal="90" workbookViewId="0">
      <selection activeCell="B8" sqref="B8:F8"/>
    </sheetView>
  </sheetViews>
  <sheetFormatPr defaultRowHeight="12.75"/>
  <cols>
    <col min="1" max="1" width="5.5703125" customWidth="1"/>
    <col min="2" max="2" width="18.85546875" customWidth="1"/>
    <col min="3" max="3" width="47.28515625" bestFit="1" customWidth="1"/>
    <col min="4" max="4" width="19.140625" customWidth="1"/>
    <col min="5" max="5" width="0.140625" customWidth="1"/>
    <col min="6" max="6" width="19.42578125" bestFit="1" customWidth="1"/>
    <col min="7" max="7" width="3.7109375" customWidth="1"/>
    <col min="8" max="8" width="14.28515625" customWidth="1"/>
    <col min="9" max="9" width="4.140625" customWidth="1"/>
    <col min="10" max="10" width="12.28515625" customWidth="1"/>
    <col min="13" max="13" width="17.42578125" customWidth="1"/>
    <col min="14" max="14" width="3.28515625" hidden="1" customWidth="1"/>
    <col min="15" max="15" width="20.28515625" bestFit="1" customWidth="1"/>
    <col min="20" max="20" width="9.42578125" customWidth="1"/>
    <col min="21" max="21" width="13.7109375" style="74" customWidth="1"/>
  </cols>
  <sheetData>
    <row r="1" spans="1:21" ht="12.75" customHeight="1">
      <c r="J1" s="200" t="s">
        <v>322</v>
      </c>
      <c r="K1" s="201"/>
      <c r="L1" s="201"/>
      <c r="M1" s="201"/>
      <c r="U1"/>
    </row>
    <row r="2" spans="1:21">
      <c r="J2" s="201"/>
      <c r="K2" s="201"/>
      <c r="L2" s="201"/>
      <c r="M2" s="201"/>
      <c r="O2" s="345"/>
      <c r="P2" s="345"/>
      <c r="Q2" s="345"/>
      <c r="R2" s="345"/>
      <c r="U2"/>
    </row>
    <row r="3" spans="1:21" ht="13.5" thickBot="1">
      <c r="J3" s="202"/>
      <c r="K3" s="202"/>
      <c r="L3" s="202"/>
      <c r="M3" s="202"/>
      <c r="O3" s="346"/>
      <c r="P3" s="346"/>
      <c r="Q3" s="346"/>
      <c r="R3" s="346"/>
      <c r="U3"/>
    </row>
    <row r="4" spans="1:21" ht="14.25" customHeight="1" thickTop="1" thickBot="1">
      <c r="A4" s="203" t="s">
        <v>323</v>
      </c>
      <c r="B4" s="204"/>
      <c r="C4" s="204"/>
      <c r="D4" s="204"/>
      <c r="E4" s="204"/>
      <c r="F4" s="204"/>
      <c r="G4" s="204"/>
      <c r="H4" s="204"/>
      <c r="I4" s="204"/>
      <c r="J4" s="204"/>
      <c r="K4" s="204"/>
      <c r="L4" s="204"/>
      <c r="M4" s="204"/>
      <c r="N4" s="23"/>
      <c r="O4" s="347"/>
      <c r="P4" s="347"/>
      <c r="Q4" s="347"/>
      <c r="R4" s="347"/>
      <c r="U4"/>
    </row>
    <row r="5" spans="1:21" ht="13.5" customHeight="1" thickTop="1">
      <c r="A5" s="205" t="s">
        <v>324</v>
      </c>
      <c r="B5" s="207" t="s">
        <v>325</v>
      </c>
      <c r="C5" s="208"/>
      <c r="D5" s="208"/>
      <c r="E5" s="208"/>
      <c r="F5" s="208"/>
      <c r="G5" s="208"/>
      <c r="H5" s="208"/>
      <c r="I5" s="208"/>
      <c r="J5" s="209"/>
      <c r="K5" s="24" t="s">
        <v>326</v>
      </c>
      <c r="L5" s="24" t="s">
        <v>327</v>
      </c>
      <c r="M5" s="24" t="s">
        <v>328</v>
      </c>
      <c r="N5" s="15"/>
      <c r="P5" s="11"/>
      <c r="U5"/>
    </row>
    <row r="6" spans="1:21" ht="13.5" customHeight="1" thickBot="1">
      <c r="A6" s="205"/>
      <c r="B6" s="210"/>
      <c r="C6" s="211"/>
      <c r="D6" s="211"/>
      <c r="E6" s="211"/>
      <c r="F6" s="211"/>
      <c r="G6" s="211"/>
      <c r="H6" s="211"/>
      <c r="I6" s="211"/>
      <c r="J6" s="212"/>
      <c r="K6" s="64">
        <v>1</v>
      </c>
      <c r="L6" s="65">
        <v>1</v>
      </c>
      <c r="M6" s="66">
        <v>2023</v>
      </c>
      <c r="N6" s="67"/>
      <c r="U6"/>
    </row>
    <row r="7" spans="1:21" ht="31.9" customHeight="1" thickTop="1" thickBot="1">
      <c r="A7" s="205"/>
      <c r="B7" s="213" t="s">
        <v>329</v>
      </c>
      <c r="C7" s="214"/>
      <c r="D7" s="214"/>
      <c r="E7" s="214"/>
      <c r="F7" s="214"/>
      <c r="G7" s="215"/>
      <c r="H7" s="215"/>
      <c r="I7" s="215"/>
      <c r="J7" s="215"/>
      <c r="K7" s="215"/>
      <c r="L7" s="214"/>
      <c r="M7" s="214"/>
      <c r="N7" s="216"/>
      <c r="U7"/>
    </row>
    <row r="8" spans="1:21" ht="18.75" customHeight="1" thickTop="1">
      <c r="A8" s="205"/>
      <c r="B8" s="217" t="s">
        <v>241</v>
      </c>
      <c r="C8" s="218"/>
      <c r="D8" s="218"/>
      <c r="E8" s="218"/>
      <c r="F8" s="218"/>
      <c r="G8" s="219" t="s">
        <v>330</v>
      </c>
      <c r="H8" s="222" t="s">
        <v>331</v>
      </c>
      <c r="I8" s="225"/>
      <c r="J8" s="228" t="s">
        <v>332</v>
      </c>
      <c r="K8" s="231"/>
      <c r="L8" s="234" t="s">
        <v>333</v>
      </c>
      <c r="M8" s="235"/>
      <c r="N8" s="25"/>
      <c r="U8"/>
    </row>
    <row r="9" spans="1:21" ht="15" customHeight="1">
      <c r="A9" s="205"/>
      <c r="B9" s="238"/>
      <c r="C9" s="218"/>
      <c r="D9" s="218"/>
      <c r="E9" s="218"/>
      <c r="F9" s="239"/>
      <c r="G9" s="220"/>
      <c r="H9" s="223"/>
      <c r="I9" s="226"/>
      <c r="J9" s="229"/>
      <c r="K9" s="232"/>
      <c r="L9" s="234"/>
      <c r="M9" s="235"/>
      <c r="N9" s="25"/>
      <c r="U9"/>
    </row>
    <row r="10" spans="1:21" ht="30" customHeight="1" thickBot="1">
      <c r="A10" s="205"/>
      <c r="B10" s="62" t="s">
        <v>334</v>
      </c>
      <c r="C10" s="63" t="s">
        <v>335</v>
      </c>
      <c r="D10" s="240" t="s">
        <v>336</v>
      </c>
      <c r="E10" s="241"/>
      <c r="F10" s="242"/>
      <c r="G10" s="221"/>
      <c r="H10" s="224"/>
      <c r="I10" s="227"/>
      <c r="J10" s="230"/>
      <c r="K10" s="233"/>
      <c r="L10" s="236"/>
      <c r="M10" s="237"/>
      <c r="N10" s="26"/>
      <c r="U10"/>
    </row>
    <row r="11" spans="1:21" ht="13.5" customHeight="1" thickTop="1">
      <c r="A11" s="205"/>
      <c r="B11" s="243" t="s">
        <v>337</v>
      </c>
      <c r="C11" s="245" t="s">
        <v>338</v>
      </c>
      <c r="D11" s="247" t="s">
        <v>339</v>
      </c>
      <c r="E11" s="249" t="s">
        <v>340</v>
      </c>
      <c r="F11" s="250"/>
      <c r="G11" s="253" t="s">
        <v>341</v>
      </c>
      <c r="H11" s="254"/>
      <c r="I11" s="255"/>
      <c r="J11" s="245" t="s">
        <v>342</v>
      </c>
      <c r="K11" s="267" t="s">
        <v>343</v>
      </c>
      <c r="L11" s="269" t="s">
        <v>344</v>
      </c>
      <c r="M11" s="247" t="s">
        <v>345</v>
      </c>
      <c r="N11" s="27"/>
      <c r="U11"/>
    </row>
    <row r="12" spans="1:21" ht="35.450000000000003" customHeight="1" thickBot="1">
      <c r="A12" s="206"/>
      <c r="B12" s="244"/>
      <c r="C12" s="246"/>
      <c r="D12" s="248"/>
      <c r="E12" s="251"/>
      <c r="F12" s="252"/>
      <c r="G12" s="256"/>
      <c r="H12" s="257"/>
      <c r="I12" s="258"/>
      <c r="J12" s="259"/>
      <c r="K12" s="268"/>
      <c r="L12" s="270"/>
      <c r="M12" s="259"/>
      <c r="N12" s="28"/>
      <c r="U12"/>
    </row>
    <row r="13" spans="1:21" ht="30" customHeight="1" thickTop="1" thickBot="1">
      <c r="A13" s="271" t="s">
        <v>346</v>
      </c>
      <c r="B13" s="136" t="s">
        <v>347</v>
      </c>
      <c r="C13" s="136" t="s">
        <v>348</v>
      </c>
      <c r="D13" s="136" t="s">
        <v>349</v>
      </c>
      <c r="E13" s="274" t="s">
        <v>350</v>
      </c>
      <c r="F13" s="274"/>
      <c r="G13" s="260" t="s">
        <v>341</v>
      </c>
      <c r="H13" s="275"/>
      <c r="I13" s="146"/>
      <c r="J13" s="55"/>
      <c r="K13" s="55"/>
      <c r="L13" s="55"/>
      <c r="M13" s="55"/>
      <c r="N13" s="4"/>
      <c r="U13"/>
    </row>
    <row r="14" spans="1:21" ht="26.25" customHeight="1" thickBot="1">
      <c r="A14" s="272"/>
      <c r="B14" s="2"/>
      <c r="C14" s="2"/>
      <c r="D14" s="7"/>
      <c r="E14" s="6"/>
      <c r="F14" s="3"/>
      <c r="G14" s="276"/>
      <c r="H14" s="277"/>
      <c r="I14" s="278"/>
      <c r="J14" s="47"/>
      <c r="K14" s="61"/>
      <c r="L14" s="21"/>
      <c r="M14" s="22"/>
      <c r="N14" s="4"/>
      <c r="U14"/>
    </row>
    <row r="15" spans="1:21" ht="27" customHeight="1" thickBot="1">
      <c r="A15" s="272"/>
      <c r="B15" s="137" t="s">
        <v>351</v>
      </c>
      <c r="C15" s="137" t="s">
        <v>352</v>
      </c>
      <c r="D15" s="137" t="s">
        <v>353</v>
      </c>
      <c r="E15" s="279" t="s">
        <v>354</v>
      </c>
      <c r="F15" s="279"/>
      <c r="G15" s="280"/>
      <c r="H15" s="281"/>
      <c r="I15" s="282"/>
      <c r="J15" s="8"/>
      <c r="K15" s="21"/>
      <c r="L15" s="9"/>
      <c r="M15" s="10"/>
      <c r="N15" s="27"/>
      <c r="U15"/>
    </row>
    <row r="16" spans="1:21" ht="24.75" customHeight="1" thickBot="1">
      <c r="A16" s="273"/>
      <c r="B16" s="60"/>
      <c r="C16" s="60"/>
      <c r="D16" s="7"/>
      <c r="E16" s="59"/>
      <c r="F16" s="3"/>
      <c r="G16" s="283"/>
      <c r="H16" s="284"/>
      <c r="I16" s="285"/>
      <c r="J16" s="56"/>
      <c r="K16" s="57"/>
      <c r="L16" s="57"/>
      <c r="M16" s="58"/>
      <c r="N16" s="4"/>
      <c r="U16"/>
    </row>
    <row r="17" spans="1:21" ht="27" customHeight="1" thickTop="1">
      <c r="A17" s="271">
        <f>1</f>
        <v>1</v>
      </c>
      <c r="B17" s="134" t="s">
        <v>347</v>
      </c>
      <c r="C17" s="134" t="s">
        <v>348</v>
      </c>
      <c r="D17" s="134" t="s">
        <v>349</v>
      </c>
      <c r="E17" s="260" t="s">
        <v>350</v>
      </c>
      <c r="F17" s="260"/>
      <c r="G17" s="261" t="s">
        <v>341</v>
      </c>
      <c r="H17" s="262"/>
      <c r="I17" s="263"/>
      <c r="J17" s="70" t="s">
        <v>355</v>
      </c>
      <c r="K17" s="71"/>
      <c r="L17" s="71"/>
      <c r="M17" s="72"/>
      <c r="N17" s="4"/>
      <c r="U17"/>
    </row>
    <row r="18" spans="1:21" ht="25.15" customHeight="1">
      <c r="A18" s="296"/>
      <c r="B18" s="16" t="s">
        <v>356</v>
      </c>
      <c r="C18" s="101" t="s">
        <v>357</v>
      </c>
      <c r="D18" s="122">
        <v>44956</v>
      </c>
      <c r="E18" s="16"/>
      <c r="F18" s="102" t="s">
        <v>358</v>
      </c>
      <c r="G18" s="264" t="s">
        <v>495</v>
      </c>
      <c r="H18" s="218"/>
      <c r="I18" s="265"/>
      <c r="J18" s="142" t="s">
        <v>359</v>
      </c>
      <c r="K18" s="142" t="s">
        <v>360</v>
      </c>
      <c r="L18" s="21"/>
      <c r="M18" s="95">
        <v>1887.73</v>
      </c>
      <c r="N18" s="4"/>
      <c r="U18" s="75"/>
    </row>
    <row r="19" spans="1:21" ht="21" customHeight="1">
      <c r="A19" s="296"/>
      <c r="B19" s="137" t="s">
        <v>351</v>
      </c>
      <c r="C19" s="137" t="s">
        <v>352</v>
      </c>
      <c r="D19" s="135" t="s">
        <v>353</v>
      </c>
      <c r="E19" s="266" t="s">
        <v>354</v>
      </c>
      <c r="F19" s="266"/>
      <c r="G19" s="286"/>
      <c r="H19" s="287"/>
      <c r="I19" s="288"/>
      <c r="J19" s="87" t="s">
        <v>361</v>
      </c>
      <c r="K19" s="87" t="s">
        <v>360</v>
      </c>
      <c r="L19" s="57"/>
      <c r="M19" s="96">
        <v>280</v>
      </c>
      <c r="N19" s="27"/>
      <c r="U19" s="76"/>
    </row>
    <row r="20" spans="1:21" ht="20.65" customHeight="1">
      <c r="A20" s="296"/>
      <c r="B20" s="161" t="s">
        <v>402</v>
      </c>
      <c r="C20" s="102" t="s">
        <v>362</v>
      </c>
      <c r="D20" s="294">
        <v>44974</v>
      </c>
      <c r="E20" s="87"/>
      <c r="F20" s="292" t="s">
        <v>363</v>
      </c>
      <c r="G20" s="280"/>
      <c r="H20" s="281"/>
      <c r="I20" s="282"/>
      <c r="J20" s="87" t="s">
        <v>364</v>
      </c>
      <c r="K20" s="87" t="s">
        <v>360</v>
      </c>
      <c r="L20" s="57"/>
      <c r="M20" s="96">
        <v>3172.5</v>
      </c>
      <c r="N20" s="27"/>
      <c r="U20" s="77"/>
    </row>
    <row r="21" spans="1:21" ht="13.5" thickBot="1">
      <c r="A21" s="297"/>
      <c r="B21" s="162"/>
      <c r="C21" s="68"/>
      <c r="D21" s="295"/>
      <c r="E21" s="87"/>
      <c r="F21" s="293"/>
      <c r="G21" s="289"/>
      <c r="H21" s="290"/>
      <c r="I21" s="291"/>
      <c r="J21" s="87"/>
      <c r="K21" s="87"/>
      <c r="L21" s="57"/>
      <c r="M21" s="96"/>
      <c r="N21" s="27"/>
      <c r="U21" s="77"/>
    </row>
    <row r="22" spans="1:21" ht="33" customHeight="1" thickTop="1">
      <c r="A22" s="271">
        <f>A17+1</f>
        <v>2</v>
      </c>
      <c r="B22" s="134" t="s">
        <v>347</v>
      </c>
      <c r="C22" s="136" t="s">
        <v>348</v>
      </c>
      <c r="D22" s="136" t="s">
        <v>349</v>
      </c>
      <c r="E22" s="274" t="s">
        <v>350</v>
      </c>
      <c r="F22" s="274"/>
      <c r="G22" s="274" t="s">
        <v>341</v>
      </c>
      <c r="H22" s="301"/>
      <c r="I22" s="90"/>
      <c r="J22" s="91" t="s">
        <v>355</v>
      </c>
      <c r="K22" s="92"/>
      <c r="L22" s="92"/>
      <c r="M22" s="93"/>
      <c r="N22" s="4"/>
      <c r="U22" s="77"/>
    </row>
    <row r="23" spans="1:21" ht="22.15" customHeight="1">
      <c r="A23" s="296"/>
      <c r="B23" s="309" t="s">
        <v>365</v>
      </c>
      <c r="C23" s="102" t="s">
        <v>366</v>
      </c>
      <c r="D23" s="7">
        <v>45000</v>
      </c>
      <c r="E23" s="16"/>
      <c r="F23" s="102" t="s">
        <v>367</v>
      </c>
      <c r="G23" s="311" t="s">
        <v>368</v>
      </c>
      <c r="H23" s="312"/>
      <c r="I23" s="313"/>
      <c r="J23" s="87" t="s">
        <v>359</v>
      </c>
      <c r="K23" s="87" t="s">
        <v>360</v>
      </c>
      <c r="L23" s="57"/>
      <c r="M23" s="80">
        <v>613.27</v>
      </c>
      <c r="N23" s="4"/>
      <c r="U23" s="77"/>
    </row>
    <row r="24" spans="1:21">
      <c r="A24" s="296"/>
      <c r="B24" s="310"/>
      <c r="C24" s="124"/>
      <c r="D24" s="7"/>
      <c r="E24" s="16"/>
      <c r="F24" s="16"/>
      <c r="G24" s="264"/>
      <c r="H24" s="314"/>
      <c r="I24" s="315"/>
      <c r="J24" s="87" t="s">
        <v>361</v>
      </c>
      <c r="K24" s="148" t="s">
        <v>360</v>
      </c>
      <c r="L24" s="9"/>
      <c r="M24" s="80">
        <v>957.4</v>
      </c>
      <c r="N24" s="4"/>
      <c r="U24" s="77"/>
    </row>
    <row r="25" spans="1:21" ht="24.75" customHeight="1">
      <c r="A25" s="296"/>
      <c r="B25" s="137" t="s">
        <v>351</v>
      </c>
      <c r="C25" s="137" t="s">
        <v>352</v>
      </c>
      <c r="D25" s="137" t="s">
        <v>353</v>
      </c>
      <c r="E25" s="279" t="s">
        <v>354</v>
      </c>
      <c r="F25" s="279"/>
      <c r="G25" s="280"/>
      <c r="H25" s="281"/>
      <c r="I25" s="282"/>
      <c r="J25" s="87" t="s">
        <v>364</v>
      </c>
      <c r="K25" s="87" t="s">
        <v>360</v>
      </c>
      <c r="L25" s="9"/>
      <c r="M25" s="80">
        <v>495.5</v>
      </c>
      <c r="N25" s="4"/>
      <c r="U25" s="77"/>
    </row>
    <row r="26" spans="1:21">
      <c r="A26" s="296"/>
      <c r="B26" s="302" t="s">
        <v>402</v>
      </c>
      <c r="C26" s="304" t="s">
        <v>369</v>
      </c>
      <c r="D26" s="305">
        <v>45003</v>
      </c>
      <c r="E26" s="17"/>
      <c r="F26" s="307" t="s">
        <v>370</v>
      </c>
      <c r="G26" s="280"/>
      <c r="H26" s="281"/>
      <c r="I26" s="282"/>
      <c r="J26" s="19" t="s">
        <v>371</v>
      </c>
      <c r="K26" s="141" t="s">
        <v>360</v>
      </c>
      <c r="L26" s="9"/>
      <c r="M26" s="80">
        <v>610</v>
      </c>
      <c r="N26" s="4"/>
      <c r="U26" s="77"/>
    </row>
    <row r="27" spans="1:21" ht="13.5" thickBot="1">
      <c r="A27" s="297"/>
      <c r="B27" s="303"/>
      <c r="C27" s="304"/>
      <c r="D27" s="306"/>
      <c r="E27" s="79"/>
      <c r="F27" s="308"/>
      <c r="G27" s="316"/>
      <c r="H27" s="317"/>
      <c r="I27" s="318"/>
      <c r="J27" s="19" t="s">
        <v>372</v>
      </c>
      <c r="K27" s="141" t="s">
        <v>360</v>
      </c>
      <c r="L27" s="9"/>
      <c r="M27" s="123">
        <v>55</v>
      </c>
      <c r="N27" s="4"/>
      <c r="U27" s="77"/>
    </row>
    <row r="28" spans="1:21" ht="27" customHeight="1" thickTop="1" thickBot="1">
      <c r="A28" s="271">
        <f>A22+1</f>
        <v>3</v>
      </c>
      <c r="B28" s="134" t="s">
        <v>347</v>
      </c>
      <c r="C28" s="136" t="s">
        <v>348</v>
      </c>
      <c r="D28" s="134" t="s">
        <v>349</v>
      </c>
      <c r="E28" s="260" t="s">
        <v>350</v>
      </c>
      <c r="F28" s="260"/>
      <c r="G28" s="260" t="s">
        <v>341</v>
      </c>
      <c r="H28" s="275"/>
      <c r="I28" s="146"/>
      <c r="J28" s="119"/>
      <c r="K28" s="119"/>
      <c r="L28" s="120"/>
      <c r="M28" s="121"/>
      <c r="N28" s="4"/>
      <c r="U28" s="77"/>
    </row>
    <row r="29" spans="1:21" ht="41.45" customHeight="1" thickBot="1">
      <c r="A29" s="272"/>
      <c r="B29" s="106" t="s">
        <v>373</v>
      </c>
      <c r="C29" s="106" t="s">
        <v>374</v>
      </c>
      <c r="D29" s="107">
        <v>44991</v>
      </c>
      <c r="E29" s="106"/>
      <c r="F29" s="106" t="s">
        <v>375</v>
      </c>
      <c r="G29" s="298" t="s">
        <v>376</v>
      </c>
      <c r="H29" s="299"/>
      <c r="I29" s="300"/>
      <c r="J29" s="144" t="s">
        <v>361</v>
      </c>
      <c r="K29" s="111"/>
      <c r="L29" s="111" t="s">
        <v>360</v>
      </c>
      <c r="M29" s="112">
        <v>1029.47</v>
      </c>
      <c r="N29" s="4"/>
      <c r="U29" s="77"/>
    </row>
    <row r="30" spans="1:21" ht="22.5" customHeight="1" thickBot="1">
      <c r="A30" s="272"/>
      <c r="B30" s="137" t="s">
        <v>351</v>
      </c>
      <c r="C30" s="137" t="s">
        <v>352</v>
      </c>
      <c r="D30" s="137" t="s">
        <v>353</v>
      </c>
      <c r="E30" s="279" t="s">
        <v>354</v>
      </c>
      <c r="F30" s="279"/>
      <c r="G30" s="280"/>
      <c r="H30" s="281"/>
      <c r="I30" s="282"/>
      <c r="J30" s="113" t="s">
        <v>371</v>
      </c>
      <c r="K30" s="114"/>
      <c r="L30" s="114" t="s">
        <v>360</v>
      </c>
      <c r="M30" s="115">
        <v>686</v>
      </c>
      <c r="N30" s="4"/>
      <c r="U30" s="77"/>
    </row>
    <row r="31" spans="1:21" ht="13.5" thickBot="1">
      <c r="A31" s="273"/>
      <c r="B31" s="101" t="s">
        <v>377</v>
      </c>
      <c r="C31" s="108" t="s">
        <v>378</v>
      </c>
      <c r="D31" s="145">
        <v>44994</v>
      </c>
      <c r="E31" s="109"/>
      <c r="F31" s="110" t="s">
        <v>379</v>
      </c>
      <c r="G31" s="283"/>
      <c r="H31" s="284"/>
      <c r="I31" s="285"/>
      <c r="J31" s="113"/>
      <c r="K31" s="114"/>
      <c r="L31" s="114"/>
      <c r="M31" s="115"/>
      <c r="N31" s="4"/>
      <c r="U31" s="77"/>
    </row>
    <row r="32" spans="1:21" ht="26.25" customHeight="1" thickTop="1" thickBot="1">
      <c r="A32" s="271">
        <f t="shared" ref="A32" si="0">A28+1</f>
        <v>4</v>
      </c>
      <c r="B32" s="134" t="s">
        <v>347</v>
      </c>
      <c r="C32" s="134" t="s">
        <v>348</v>
      </c>
      <c r="D32" s="134" t="s">
        <v>349</v>
      </c>
      <c r="E32" s="260" t="s">
        <v>350</v>
      </c>
      <c r="F32" s="260"/>
      <c r="G32" s="260" t="s">
        <v>341</v>
      </c>
      <c r="H32" s="275"/>
      <c r="I32" s="146"/>
      <c r="J32" s="70" t="s">
        <v>355</v>
      </c>
      <c r="K32" s="71"/>
      <c r="L32" s="71"/>
      <c r="M32" s="72"/>
      <c r="N32" s="4"/>
      <c r="U32" s="77"/>
    </row>
    <row r="33" spans="1:21" ht="51.6" customHeight="1" thickBot="1">
      <c r="A33" s="272"/>
      <c r="B33" s="102" t="s">
        <v>380</v>
      </c>
      <c r="C33" s="16" t="s">
        <v>381</v>
      </c>
      <c r="D33" s="7">
        <v>44913</v>
      </c>
      <c r="E33" s="16"/>
      <c r="F33" s="16" t="s">
        <v>382</v>
      </c>
      <c r="G33" s="319" t="s">
        <v>383</v>
      </c>
      <c r="H33" s="320"/>
      <c r="I33" s="320"/>
      <c r="J33" s="103" t="s">
        <v>359</v>
      </c>
      <c r="K33" s="103"/>
      <c r="L33" s="104" t="s">
        <v>360</v>
      </c>
      <c r="M33" s="127">
        <v>6115.3</v>
      </c>
      <c r="N33" s="4"/>
      <c r="U33" s="77"/>
    </row>
    <row r="34" spans="1:21" ht="21" customHeight="1" thickBot="1">
      <c r="A34" s="272"/>
      <c r="B34" s="137" t="s">
        <v>351</v>
      </c>
      <c r="C34" s="137" t="s">
        <v>352</v>
      </c>
      <c r="D34" s="137" t="s">
        <v>353</v>
      </c>
      <c r="E34" s="279" t="s">
        <v>354</v>
      </c>
      <c r="F34" s="279"/>
      <c r="G34" s="280"/>
      <c r="H34" s="281"/>
      <c r="I34" s="282"/>
      <c r="J34" s="144" t="s">
        <v>361</v>
      </c>
      <c r="K34" s="111"/>
      <c r="L34" s="111" t="s">
        <v>360</v>
      </c>
      <c r="M34" s="105">
        <v>519</v>
      </c>
      <c r="N34" s="4"/>
      <c r="U34" s="77"/>
    </row>
    <row r="35" spans="1:21" ht="21" customHeight="1" thickBot="1">
      <c r="A35" s="272"/>
      <c r="B35" s="324" t="s">
        <v>384</v>
      </c>
      <c r="C35" s="327" t="s">
        <v>385</v>
      </c>
      <c r="D35" s="294">
        <v>44916</v>
      </c>
      <c r="E35" s="137"/>
      <c r="F35" s="330" t="s">
        <v>386</v>
      </c>
      <c r="G35" s="154"/>
      <c r="H35" s="155"/>
      <c r="I35" s="156"/>
      <c r="J35" s="113" t="s">
        <v>364</v>
      </c>
      <c r="K35" s="114"/>
      <c r="L35" s="114" t="s">
        <v>360</v>
      </c>
      <c r="M35" s="125">
        <v>424</v>
      </c>
      <c r="N35" s="4"/>
      <c r="U35" s="77"/>
    </row>
    <row r="36" spans="1:21" ht="21" customHeight="1" thickBot="1">
      <c r="A36" s="272"/>
      <c r="B36" s="325"/>
      <c r="C36" s="328"/>
      <c r="D36" s="305"/>
      <c r="E36" s="137"/>
      <c r="F36" s="307"/>
      <c r="G36" s="154"/>
      <c r="H36" s="155"/>
      <c r="I36" s="156"/>
      <c r="J36" s="113" t="s">
        <v>371</v>
      </c>
      <c r="K36" s="114"/>
      <c r="L36" s="126" t="s">
        <v>360</v>
      </c>
      <c r="M36" s="112">
        <v>600</v>
      </c>
      <c r="N36" s="27"/>
      <c r="U36" s="77"/>
    </row>
    <row r="37" spans="1:21" ht="13.5" thickBot="1">
      <c r="A37" s="273"/>
      <c r="B37" s="326"/>
      <c r="C37" s="329"/>
      <c r="D37" s="306"/>
      <c r="E37" s="17"/>
      <c r="F37" s="308"/>
      <c r="G37" s="283"/>
      <c r="H37" s="284"/>
      <c r="I37" s="285"/>
      <c r="J37" s="113" t="s">
        <v>372</v>
      </c>
      <c r="K37" s="114"/>
      <c r="L37" s="114" t="s">
        <v>360</v>
      </c>
      <c r="M37" s="115">
        <v>213</v>
      </c>
      <c r="N37" s="4"/>
      <c r="U37" s="77"/>
    </row>
    <row r="38" spans="1:21" ht="34.5" customHeight="1" thickTop="1">
      <c r="A38" s="271">
        <f t="shared" ref="A38" si="1">A32+1</f>
        <v>5</v>
      </c>
      <c r="B38" s="134" t="s">
        <v>347</v>
      </c>
      <c r="C38" s="134" t="s">
        <v>348</v>
      </c>
      <c r="D38" s="134" t="s">
        <v>349</v>
      </c>
      <c r="E38" s="260" t="s">
        <v>350</v>
      </c>
      <c r="F38" s="260"/>
      <c r="G38" s="260" t="s">
        <v>341</v>
      </c>
      <c r="H38" s="275"/>
      <c r="I38" s="146"/>
      <c r="J38" s="70" t="s">
        <v>355</v>
      </c>
      <c r="K38" s="71"/>
      <c r="L38" s="71"/>
      <c r="M38" s="72"/>
      <c r="N38" s="4"/>
      <c r="U38" s="77"/>
    </row>
    <row r="39" spans="1:21" ht="35.450000000000003" customHeight="1">
      <c r="A39" s="296"/>
      <c r="B39" s="16" t="s">
        <v>380</v>
      </c>
      <c r="C39" s="16" t="s">
        <v>387</v>
      </c>
      <c r="D39" s="7">
        <v>44970</v>
      </c>
      <c r="E39" s="16"/>
      <c r="F39" s="106" t="s">
        <v>388</v>
      </c>
      <c r="G39" s="264" t="s">
        <v>383</v>
      </c>
      <c r="H39" s="314"/>
      <c r="I39" s="315"/>
      <c r="J39" s="68" t="s">
        <v>359</v>
      </c>
      <c r="K39" s="83"/>
      <c r="L39" s="83" t="s">
        <v>360</v>
      </c>
      <c r="M39" s="81">
        <v>12057.25</v>
      </c>
      <c r="N39" s="4"/>
      <c r="U39" s="77"/>
    </row>
    <row r="40" spans="1:21" ht="35.25" customHeight="1">
      <c r="A40" s="296"/>
      <c r="B40" s="137" t="s">
        <v>351</v>
      </c>
      <c r="C40" s="137" t="s">
        <v>352</v>
      </c>
      <c r="D40" s="137" t="s">
        <v>353</v>
      </c>
      <c r="E40" s="279" t="s">
        <v>354</v>
      </c>
      <c r="F40" s="279"/>
      <c r="G40" s="280"/>
      <c r="H40" s="281"/>
      <c r="I40" s="282"/>
      <c r="J40" s="19"/>
      <c r="K40" s="84"/>
      <c r="L40" s="84"/>
      <c r="M40" s="82"/>
      <c r="N40" s="4"/>
      <c r="U40" s="77"/>
    </row>
    <row r="41" spans="1:21">
      <c r="A41" s="296"/>
      <c r="B41" s="142" t="s">
        <v>384</v>
      </c>
      <c r="C41" s="102" t="s">
        <v>389</v>
      </c>
      <c r="D41" s="305">
        <v>44973</v>
      </c>
      <c r="E41" s="17"/>
      <c r="F41" s="307" t="s">
        <v>390</v>
      </c>
      <c r="G41" s="321"/>
      <c r="H41" s="322"/>
      <c r="I41" s="323"/>
      <c r="J41" s="87"/>
      <c r="K41" s="88"/>
      <c r="L41" s="88"/>
      <c r="M41" s="89"/>
      <c r="N41" s="27"/>
      <c r="U41" s="77"/>
    </row>
    <row r="42" spans="1:21" ht="13.5" thickBot="1">
      <c r="A42" s="297"/>
      <c r="B42" s="142"/>
      <c r="C42" s="142"/>
      <c r="D42" s="306"/>
      <c r="E42" s="79"/>
      <c r="F42" s="308"/>
      <c r="G42" s="283"/>
      <c r="H42" s="284"/>
      <c r="I42" s="285"/>
      <c r="J42" s="87"/>
      <c r="K42" s="88"/>
      <c r="L42" s="88"/>
      <c r="M42" s="89"/>
      <c r="N42" s="27"/>
      <c r="U42" s="77"/>
    </row>
    <row r="43" spans="1:21" ht="34.5" customHeight="1" thickTop="1" thickBot="1">
      <c r="A43" s="271">
        <f>A38+1</f>
        <v>6</v>
      </c>
      <c r="B43" s="134" t="s">
        <v>347</v>
      </c>
      <c r="C43" s="134" t="s">
        <v>348</v>
      </c>
      <c r="D43" s="134" t="s">
        <v>349</v>
      </c>
      <c r="E43" s="260" t="s">
        <v>350</v>
      </c>
      <c r="F43" s="260"/>
      <c r="G43" s="260" t="s">
        <v>341</v>
      </c>
      <c r="H43" s="275"/>
      <c r="I43" s="146"/>
      <c r="J43" s="91" t="s">
        <v>355</v>
      </c>
      <c r="K43" s="92"/>
      <c r="L43" s="92"/>
      <c r="M43" s="93"/>
      <c r="N43" s="4"/>
      <c r="U43" s="77"/>
    </row>
    <row r="44" spans="1:21" ht="23.25" thickBot="1">
      <c r="A44" s="272"/>
      <c r="B44" s="128" t="s">
        <v>391</v>
      </c>
      <c r="C44" s="16" t="s">
        <v>392</v>
      </c>
      <c r="D44" s="7">
        <v>44882</v>
      </c>
      <c r="E44" s="16"/>
      <c r="F44" s="102" t="s">
        <v>393</v>
      </c>
      <c r="G44" s="264" t="s">
        <v>394</v>
      </c>
      <c r="H44" s="314"/>
      <c r="I44" s="315"/>
      <c r="J44" s="68" t="s">
        <v>359</v>
      </c>
      <c r="K44" s="68"/>
      <c r="L44" s="83" t="s">
        <v>360</v>
      </c>
      <c r="M44" s="81">
        <v>357</v>
      </c>
      <c r="N44" s="4"/>
      <c r="U44" s="77"/>
    </row>
    <row r="45" spans="1:21" ht="21" customHeight="1" thickBot="1">
      <c r="A45" s="272"/>
      <c r="B45" s="137" t="s">
        <v>351</v>
      </c>
      <c r="C45" s="137" t="s">
        <v>352</v>
      </c>
      <c r="D45" s="137" t="s">
        <v>353</v>
      </c>
      <c r="E45" s="279" t="s">
        <v>354</v>
      </c>
      <c r="F45" s="279"/>
      <c r="G45" s="280"/>
      <c r="H45" s="281"/>
      <c r="I45" s="282"/>
      <c r="J45" s="19" t="s">
        <v>361</v>
      </c>
      <c r="K45" s="141"/>
      <c r="L45" s="84" t="s">
        <v>360</v>
      </c>
      <c r="M45" s="82">
        <v>1055.5</v>
      </c>
      <c r="N45" s="4"/>
      <c r="U45" s="77"/>
    </row>
    <row r="46" spans="1:21" ht="22.9" customHeight="1" thickBot="1">
      <c r="A46" s="273"/>
      <c r="B46" s="102" t="s">
        <v>395</v>
      </c>
      <c r="C46" s="102" t="s">
        <v>396</v>
      </c>
      <c r="D46" s="139">
        <v>44885</v>
      </c>
      <c r="E46" s="17"/>
      <c r="F46" s="18" t="s">
        <v>397</v>
      </c>
      <c r="G46" s="283"/>
      <c r="H46" s="284"/>
      <c r="I46" s="285"/>
      <c r="J46" s="19" t="s">
        <v>371</v>
      </c>
      <c r="K46" s="141"/>
      <c r="L46" s="84" t="s">
        <v>360</v>
      </c>
      <c r="M46" s="82">
        <v>225</v>
      </c>
      <c r="N46" s="4"/>
      <c r="U46" s="77"/>
    </row>
    <row r="47" spans="1:21" ht="33.75" customHeight="1" thickTop="1" thickBot="1">
      <c r="A47" s="271">
        <f t="shared" ref="A47" si="2">A43+1</f>
        <v>7</v>
      </c>
      <c r="B47" s="134" t="s">
        <v>347</v>
      </c>
      <c r="C47" s="134" t="s">
        <v>348</v>
      </c>
      <c r="D47" s="134" t="s">
        <v>349</v>
      </c>
      <c r="E47" s="260" t="s">
        <v>350</v>
      </c>
      <c r="F47" s="260"/>
      <c r="G47" s="260" t="s">
        <v>341</v>
      </c>
      <c r="H47" s="275"/>
      <c r="I47" s="146"/>
      <c r="J47" s="70" t="s">
        <v>355</v>
      </c>
      <c r="K47" s="71"/>
      <c r="L47" s="71"/>
      <c r="M47" s="94"/>
      <c r="N47" s="4"/>
      <c r="U47" s="77"/>
    </row>
    <row r="48" spans="1:21" ht="35.450000000000003" customHeight="1" thickBot="1">
      <c r="A48" s="272"/>
      <c r="B48" s="16" t="s">
        <v>398</v>
      </c>
      <c r="C48" s="16" t="s">
        <v>399</v>
      </c>
      <c r="D48" s="7">
        <v>45010</v>
      </c>
      <c r="E48" s="16"/>
      <c r="F48" s="16" t="s">
        <v>400</v>
      </c>
      <c r="G48" s="264" t="s">
        <v>401</v>
      </c>
      <c r="H48" s="314"/>
      <c r="I48" s="315"/>
      <c r="J48" s="129" t="s">
        <v>359</v>
      </c>
      <c r="K48" s="129"/>
      <c r="L48" s="130" t="s">
        <v>360</v>
      </c>
      <c r="M48" s="131">
        <v>716.99</v>
      </c>
      <c r="N48" s="4"/>
      <c r="U48" s="77"/>
    </row>
    <row r="49" spans="1:30" ht="32.25" customHeight="1" thickBot="1">
      <c r="A49" s="272"/>
      <c r="B49" s="137" t="s">
        <v>351</v>
      </c>
      <c r="C49" s="137" t="s">
        <v>352</v>
      </c>
      <c r="D49" s="137" t="s">
        <v>353</v>
      </c>
      <c r="E49" s="279" t="s">
        <v>354</v>
      </c>
      <c r="F49" s="279"/>
      <c r="G49" s="280"/>
      <c r="H49" s="281"/>
      <c r="I49" s="282"/>
      <c r="J49" s="113" t="s">
        <v>361</v>
      </c>
      <c r="K49" s="132"/>
      <c r="L49" s="114" t="s">
        <v>360</v>
      </c>
      <c r="M49" s="115">
        <v>1404</v>
      </c>
      <c r="N49" s="4"/>
      <c r="U49" s="77"/>
    </row>
    <row r="50" spans="1:30" ht="32.25" customHeight="1" thickBot="1">
      <c r="A50" s="272"/>
      <c r="B50" s="327" t="s">
        <v>402</v>
      </c>
      <c r="C50" s="327" t="s">
        <v>403</v>
      </c>
      <c r="D50" s="332">
        <v>45015</v>
      </c>
      <c r="E50" s="147"/>
      <c r="F50" s="331" t="s">
        <v>404</v>
      </c>
      <c r="G50" s="155"/>
      <c r="H50" s="155"/>
      <c r="I50" s="156"/>
      <c r="J50" s="113" t="s">
        <v>364</v>
      </c>
      <c r="K50" s="132" t="s">
        <v>360</v>
      </c>
      <c r="L50" s="114"/>
      <c r="M50" s="115">
        <v>310.5</v>
      </c>
      <c r="N50" s="4"/>
      <c r="U50" s="77"/>
    </row>
    <row r="51" spans="1:30" ht="13.5" thickBot="1">
      <c r="A51" s="273"/>
      <c r="B51" s="329"/>
      <c r="C51" s="329"/>
      <c r="D51" s="333"/>
      <c r="E51" s="17"/>
      <c r="F51" s="331"/>
      <c r="G51" s="284"/>
      <c r="H51" s="284"/>
      <c r="I51" s="285"/>
      <c r="J51" s="113" t="s">
        <v>371</v>
      </c>
      <c r="K51" s="132"/>
      <c r="L51" s="114" t="s">
        <v>360</v>
      </c>
      <c r="M51" s="115">
        <v>399</v>
      </c>
      <c r="N51" s="4"/>
      <c r="U51" s="77"/>
    </row>
    <row r="52" spans="1:30" ht="34.5" customHeight="1" thickTop="1" thickBot="1">
      <c r="A52" s="271">
        <f t="shared" ref="A52" si="3">A47+1</f>
        <v>8</v>
      </c>
      <c r="B52" s="134" t="s">
        <v>347</v>
      </c>
      <c r="C52" s="134" t="s">
        <v>348</v>
      </c>
      <c r="D52" s="134" t="s">
        <v>349</v>
      </c>
      <c r="E52" s="260" t="s">
        <v>350</v>
      </c>
      <c r="F52" s="274"/>
      <c r="G52" s="260" t="s">
        <v>341</v>
      </c>
      <c r="H52" s="275"/>
      <c r="I52" s="146"/>
      <c r="J52" s="70" t="s">
        <v>355</v>
      </c>
      <c r="K52" s="71"/>
      <c r="L52" s="71"/>
      <c r="M52" s="72"/>
      <c r="N52" s="4"/>
      <c r="U52" s="77"/>
    </row>
    <row r="53" spans="1:30" ht="27" customHeight="1" thickBot="1">
      <c r="A53" s="272"/>
      <c r="B53" s="106" t="s">
        <v>405</v>
      </c>
      <c r="C53" s="16" t="s">
        <v>406</v>
      </c>
      <c r="D53" s="7">
        <v>44840</v>
      </c>
      <c r="E53" s="16">
        <v>3</v>
      </c>
      <c r="F53" s="16" t="s">
        <v>407</v>
      </c>
      <c r="G53" s="264" t="s">
        <v>408</v>
      </c>
      <c r="H53" s="314"/>
      <c r="I53" s="315"/>
      <c r="J53" s="68" t="s">
        <v>359</v>
      </c>
      <c r="K53" s="83"/>
      <c r="L53" s="83" t="s">
        <v>330</v>
      </c>
      <c r="M53" s="81">
        <v>655.96</v>
      </c>
      <c r="N53" s="4"/>
      <c r="U53" s="77"/>
    </row>
    <row r="54" spans="1:30" ht="35.25" customHeight="1" thickBot="1">
      <c r="A54" s="272"/>
      <c r="B54" s="137" t="s">
        <v>351</v>
      </c>
      <c r="C54" s="137" t="s">
        <v>352</v>
      </c>
      <c r="D54" s="137" t="s">
        <v>353</v>
      </c>
      <c r="E54" s="279" t="s">
        <v>354</v>
      </c>
      <c r="F54" s="279"/>
      <c r="G54" s="280"/>
      <c r="H54" s="281"/>
      <c r="I54" s="282"/>
      <c r="J54" s="19" t="s">
        <v>361</v>
      </c>
      <c r="K54" s="84"/>
      <c r="L54" s="84" t="s">
        <v>330</v>
      </c>
      <c r="M54" s="82">
        <v>611.54999999999995</v>
      </c>
      <c r="N54" s="4"/>
      <c r="U54" s="77"/>
    </row>
    <row r="55" spans="1:30" ht="13.5" thickBot="1">
      <c r="A55" s="273"/>
      <c r="B55" s="142" t="s">
        <v>402</v>
      </c>
      <c r="C55" s="142" t="s">
        <v>409</v>
      </c>
      <c r="D55" s="139">
        <v>44841</v>
      </c>
      <c r="E55" s="17"/>
      <c r="F55" s="18" t="s">
        <v>410</v>
      </c>
      <c r="G55" s="283"/>
      <c r="H55" s="284"/>
      <c r="I55" s="285"/>
      <c r="J55" s="113" t="s">
        <v>364</v>
      </c>
      <c r="K55" s="114"/>
      <c r="L55" s="114" t="s">
        <v>330</v>
      </c>
      <c r="M55" s="115">
        <v>46</v>
      </c>
      <c r="N55" s="4"/>
      <c r="U55" s="77"/>
    </row>
    <row r="56" spans="1:30" ht="34.5" customHeight="1" thickTop="1" thickBot="1">
      <c r="A56" s="271">
        <f t="shared" ref="A56" si="4">A52+1</f>
        <v>9</v>
      </c>
      <c r="B56" s="134" t="s">
        <v>347</v>
      </c>
      <c r="C56" s="134" t="s">
        <v>348</v>
      </c>
      <c r="D56" s="134" t="s">
        <v>349</v>
      </c>
      <c r="E56" s="260" t="s">
        <v>350</v>
      </c>
      <c r="F56" s="260"/>
      <c r="G56" s="260" t="s">
        <v>341</v>
      </c>
      <c r="H56" s="275"/>
      <c r="I56" s="146"/>
      <c r="J56" s="70" t="s">
        <v>355</v>
      </c>
      <c r="K56" s="71"/>
      <c r="L56" s="71"/>
      <c r="M56" s="72"/>
      <c r="N56" s="4"/>
      <c r="U56" s="77"/>
    </row>
    <row r="57" spans="1:30" ht="23.25" thickBot="1">
      <c r="A57" s="272"/>
      <c r="B57" s="16" t="s">
        <v>405</v>
      </c>
      <c r="C57" s="16" t="s">
        <v>411</v>
      </c>
      <c r="D57" s="7">
        <v>44848</v>
      </c>
      <c r="E57" s="16"/>
      <c r="F57" s="16" t="s">
        <v>412</v>
      </c>
      <c r="G57" s="264" t="s">
        <v>413</v>
      </c>
      <c r="H57" s="314"/>
      <c r="I57" s="315"/>
      <c r="J57" s="68" t="s">
        <v>359</v>
      </c>
      <c r="K57" s="83"/>
      <c r="L57" s="83" t="s">
        <v>330</v>
      </c>
      <c r="M57" s="81">
        <v>390.21</v>
      </c>
      <c r="N57" s="4"/>
      <c r="U57" s="77"/>
    </row>
    <row r="58" spans="1:30" ht="32.25" customHeight="1" thickBot="1">
      <c r="A58" s="272"/>
      <c r="B58" s="137" t="s">
        <v>351</v>
      </c>
      <c r="C58" s="137" t="s">
        <v>352</v>
      </c>
      <c r="D58" s="137" t="s">
        <v>353</v>
      </c>
      <c r="E58" s="279" t="s">
        <v>354</v>
      </c>
      <c r="F58" s="279"/>
      <c r="G58" s="280"/>
      <c r="H58" s="281"/>
      <c r="I58" s="282"/>
      <c r="J58" s="19" t="s">
        <v>361</v>
      </c>
      <c r="K58" s="84"/>
      <c r="L58" s="84" t="s">
        <v>330</v>
      </c>
      <c r="M58" s="82">
        <v>609.01</v>
      </c>
      <c r="N58" s="4"/>
      <c r="U58" s="77"/>
    </row>
    <row r="59" spans="1:30" ht="13.5" thickBot="1">
      <c r="A59" s="273"/>
      <c r="B59" s="142" t="s">
        <v>402</v>
      </c>
      <c r="C59" s="102" t="s">
        <v>414</v>
      </c>
      <c r="D59" s="139">
        <v>44848</v>
      </c>
      <c r="E59" s="17"/>
      <c r="F59" s="18" t="s">
        <v>415</v>
      </c>
      <c r="G59" s="283"/>
      <c r="H59" s="284"/>
      <c r="I59" s="285"/>
      <c r="J59" s="19"/>
      <c r="K59" s="141"/>
      <c r="L59" s="84"/>
      <c r="M59" s="82"/>
      <c r="N59" s="4"/>
      <c r="U59" s="77"/>
    </row>
    <row r="60" spans="1:30" ht="37.5" customHeight="1" thickTop="1" thickBot="1">
      <c r="A60" s="271">
        <f t="shared" ref="A60" si="5">A56+1</f>
        <v>10</v>
      </c>
      <c r="B60" s="134" t="s">
        <v>347</v>
      </c>
      <c r="C60" s="134" t="s">
        <v>348</v>
      </c>
      <c r="D60" s="134" t="s">
        <v>349</v>
      </c>
      <c r="E60" s="260" t="s">
        <v>350</v>
      </c>
      <c r="F60" s="260"/>
      <c r="G60" s="260" t="s">
        <v>341</v>
      </c>
      <c r="H60" s="275"/>
      <c r="I60" s="146"/>
      <c r="J60" s="70" t="s">
        <v>355</v>
      </c>
      <c r="K60" s="71"/>
      <c r="L60" s="71"/>
      <c r="M60" s="72"/>
      <c r="N60" s="4"/>
      <c r="U60" s="77"/>
    </row>
    <row r="61" spans="1:30" ht="41.45" customHeight="1" thickBot="1">
      <c r="A61" s="272"/>
      <c r="B61" s="16" t="s">
        <v>405</v>
      </c>
      <c r="C61" s="16" t="s">
        <v>416</v>
      </c>
      <c r="D61" s="7">
        <v>44853</v>
      </c>
      <c r="E61" s="16"/>
      <c r="F61" s="16" t="s">
        <v>417</v>
      </c>
      <c r="G61" s="264" t="s">
        <v>418</v>
      </c>
      <c r="H61" s="314"/>
      <c r="I61" s="315"/>
      <c r="J61" s="129" t="s">
        <v>359</v>
      </c>
      <c r="K61" s="129"/>
      <c r="L61" s="130" t="s">
        <v>360</v>
      </c>
      <c r="M61" s="131">
        <v>461.96</v>
      </c>
      <c r="N61" s="4"/>
      <c r="U61" s="77"/>
    </row>
    <row r="62" spans="1:30" ht="35.25" customHeight="1" thickBot="1">
      <c r="A62" s="272"/>
      <c r="B62" s="137" t="s">
        <v>351</v>
      </c>
      <c r="C62" s="137" t="s">
        <v>352</v>
      </c>
      <c r="D62" s="137" t="s">
        <v>353</v>
      </c>
      <c r="E62" s="279" t="s">
        <v>354</v>
      </c>
      <c r="F62" s="279"/>
      <c r="G62" s="280"/>
      <c r="H62" s="281"/>
      <c r="I62" s="282"/>
      <c r="J62" s="113" t="s">
        <v>361</v>
      </c>
      <c r="K62" s="132"/>
      <c r="L62" s="114" t="s">
        <v>360</v>
      </c>
      <c r="M62" s="115">
        <v>610</v>
      </c>
      <c r="N62" s="4"/>
      <c r="O62" s="1"/>
      <c r="U62" s="77"/>
    </row>
    <row r="63" spans="1:30" ht="13.5" thickBot="1">
      <c r="A63" s="273"/>
      <c r="B63" s="142" t="s">
        <v>402</v>
      </c>
      <c r="C63" s="142" t="s">
        <v>419</v>
      </c>
      <c r="D63" s="139">
        <v>44856</v>
      </c>
      <c r="E63" s="17"/>
      <c r="F63" s="18" t="s">
        <v>420</v>
      </c>
      <c r="G63" s="283"/>
      <c r="H63" s="284"/>
      <c r="I63" s="285"/>
      <c r="J63" s="113" t="s">
        <v>371</v>
      </c>
      <c r="K63" s="132"/>
      <c r="L63" s="114" t="s">
        <v>360</v>
      </c>
      <c r="M63" s="115">
        <v>230</v>
      </c>
      <c r="N63" s="5"/>
      <c r="U63" s="77"/>
    </row>
    <row r="64" spans="1:30" ht="36.75" customHeight="1" thickTop="1" thickBot="1">
      <c r="A64" s="271">
        <f t="shared" ref="A64" si="6">A60+1</f>
        <v>11</v>
      </c>
      <c r="B64" s="134" t="s">
        <v>347</v>
      </c>
      <c r="C64" s="134" t="s">
        <v>348</v>
      </c>
      <c r="D64" s="134" t="s">
        <v>349</v>
      </c>
      <c r="E64" s="260" t="s">
        <v>350</v>
      </c>
      <c r="F64" s="260"/>
      <c r="G64" s="260" t="s">
        <v>341</v>
      </c>
      <c r="H64" s="275"/>
      <c r="I64" s="146"/>
      <c r="J64" s="70" t="s">
        <v>355</v>
      </c>
      <c r="K64" s="71"/>
      <c r="L64" s="71"/>
      <c r="M64" s="72"/>
      <c r="N64" s="4"/>
      <c r="Q64" s="1"/>
      <c r="R64" s="1"/>
      <c r="S64" s="1"/>
      <c r="T64" s="1"/>
      <c r="U64" s="77"/>
      <c r="V64" s="1"/>
      <c r="W64" s="1"/>
      <c r="X64" s="1"/>
      <c r="Y64" s="1"/>
      <c r="Z64" s="1"/>
      <c r="AA64" s="1"/>
      <c r="AB64" s="1"/>
      <c r="AC64" s="1"/>
      <c r="AD64" s="1"/>
    </row>
    <row r="65" spans="1:21" ht="22.9" customHeight="1" thickBot="1">
      <c r="A65" s="272"/>
      <c r="B65" s="16" t="s">
        <v>405</v>
      </c>
      <c r="C65" s="16" t="s">
        <v>421</v>
      </c>
      <c r="D65" s="7">
        <v>44867</v>
      </c>
      <c r="E65" s="16"/>
      <c r="F65" s="16" t="s">
        <v>422</v>
      </c>
      <c r="G65" s="264" t="s">
        <v>423</v>
      </c>
      <c r="H65" s="314"/>
      <c r="I65" s="315"/>
      <c r="J65" s="68" t="s">
        <v>359</v>
      </c>
      <c r="K65" s="83"/>
      <c r="L65" s="83" t="s">
        <v>360</v>
      </c>
      <c r="M65" s="81">
        <v>475.12</v>
      </c>
      <c r="N65" s="4"/>
      <c r="U65" s="77"/>
    </row>
    <row r="66" spans="1:21" ht="36.75" customHeight="1" thickBot="1">
      <c r="A66" s="272"/>
      <c r="B66" s="137" t="s">
        <v>351</v>
      </c>
      <c r="C66" s="137" t="s">
        <v>352</v>
      </c>
      <c r="D66" s="137" t="s">
        <v>353</v>
      </c>
      <c r="E66" s="279" t="s">
        <v>354</v>
      </c>
      <c r="F66" s="279"/>
      <c r="G66" s="280"/>
      <c r="H66" s="281"/>
      <c r="I66" s="282"/>
      <c r="J66" s="19" t="s">
        <v>361</v>
      </c>
      <c r="K66" s="84"/>
      <c r="L66" s="84" t="s">
        <v>360</v>
      </c>
      <c r="M66" s="82">
        <v>162</v>
      </c>
      <c r="N66" s="4"/>
      <c r="U66" s="77"/>
    </row>
    <row r="67" spans="1:21" ht="16.899999999999999" customHeight="1" thickBot="1">
      <c r="A67" s="273"/>
      <c r="B67" s="16" t="s">
        <v>402</v>
      </c>
      <c r="C67" s="142" t="s">
        <v>424</v>
      </c>
      <c r="D67" s="139">
        <v>44868</v>
      </c>
      <c r="E67" s="17"/>
      <c r="F67" s="18" t="s">
        <v>425</v>
      </c>
      <c r="G67" s="283"/>
      <c r="H67" s="284"/>
      <c r="I67" s="285"/>
      <c r="J67" s="113" t="s">
        <v>364</v>
      </c>
      <c r="K67" s="114"/>
      <c r="L67" s="114" t="s">
        <v>360</v>
      </c>
      <c r="M67" s="115">
        <v>20</v>
      </c>
      <c r="N67" s="4"/>
      <c r="U67" s="77"/>
    </row>
    <row r="68" spans="1:21" ht="34.5" customHeight="1" thickTop="1" thickBot="1">
      <c r="A68" s="271">
        <f>A64+1</f>
        <v>12</v>
      </c>
      <c r="B68" s="134" t="s">
        <v>347</v>
      </c>
      <c r="C68" s="134" t="s">
        <v>348</v>
      </c>
      <c r="D68" s="134" t="s">
        <v>349</v>
      </c>
      <c r="E68" s="260" t="s">
        <v>350</v>
      </c>
      <c r="F68" s="260"/>
      <c r="G68" s="260" t="s">
        <v>341</v>
      </c>
      <c r="H68" s="275"/>
      <c r="I68" s="146"/>
      <c r="J68" s="70" t="s">
        <v>355</v>
      </c>
      <c r="K68" s="71"/>
      <c r="L68" s="71"/>
      <c r="M68" s="72"/>
      <c r="N68" s="4"/>
      <c r="U68" s="77"/>
    </row>
    <row r="69" spans="1:21" ht="61.15" customHeight="1" thickBot="1">
      <c r="A69" s="272"/>
      <c r="B69" s="16" t="s">
        <v>426</v>
      </c>
      <c r="C69" s="16" t="s">
        <v>496</v>
      </c>
      <c r="D69" s="7">
        <v>44861</v>
      </c>
      <c r="E69" s="16"/>
      <c r="F69" s="16" t="s">
        <v>432</v>
      </c>
      <c r="G69" s="264" t="s">
        <v>433</v>
      </c>
      <c r="H69" s="314"/>
      <c r="I69" s="315"/>
      <c r="J69" s="68" t="s">
        <v>359</v>
      </c>
      <c r="K69" s="68" t="s">
        <v>360</v>
      </c>
      <c r="L69" s="83" t="s">
        <v>360</v>
      </c>
      <c r="M69" s="81">
        <v>3136.73</v>
      </c>
      <c r="N69" s="4"/>
      <c r="U69" s="77"/>
    </row>
    <row r="70" spans="1:21" ht="33" customHeight="1" thickBot="1">
      <c r="A70" s="272"/>
      <c r="B70" s="137" t="s">
        <v>351</v>
      </c>
      <c r="C70" s="137" t="s">
        <v>352</v>
      </c>
      <c r="D70" s="137" t="s">
        <v>353</v>
      </c>
      <c r="E70" s="279" t="s">
        <v>354</v>
      </c>
      <c r="F70" s="279"/>
      <c r="G70" s="280"/>
      <c r="H70" s="281"/>
      <c r="I70" s="282"/>
      <c r="J70" s="19" t="s">
        <v>361</v>
      </c>
      <c r="K70" s="141"/>
      <c r="L70" s="84" t="s">
        <v>360</v>
      </c>
      <c r="M70" s="82">
        <v>501.76</v>
      </c>
      <c r="N70" s="4"/>
      <c r="U70" s="77"/>
    </row>
    <row r="71" spans="1:21" ht="13.5" thickBot="1">
      <c r="A71" s="273"/>
      <c r="B71" s="16" t="s">
        <v>427</v>
      </c>
      <c r="C71" s="142" t="s">
        <v>428</v>
      </c>
      <c r="D71" s="139">
        <v>44862</v>
      </c>
      <c r="E71" s="17"/>
      <c r="F71" s="18" t="s">
        <v>429</v>
      </c>
      <c r="G71" s="283"/>
      <c r="H71" s="284"/>
      <c r="I71" s="285"/>
      <c r="J71" s="19" t="s">
        <v>364</v>
      </c>
      <c r="K71" s="141" t="s">
        <v>360</v>
      </c>
      <c r="L71" s="84" t="s">
        <v>360</v>
      </c>
      <c r="M71" s="100">
        <v>398.5</v>
      </c>
      <c r="N71" s="4"/>
      <c r="U71" s="77"/>
    </row>
    <row r="72" spans="1:21" ht="24" thickTop="1" thickBot="1">
      <c r="A72" s="271">
        <f t="shared" ref="A72" si="7">A68+1</f>
        <v>13</v>
      </c>
      <c r="B72" s="134" t="s">
        <v>347</v>
      </c>
      <c r="C72" s="134" t="s">
        <v>348</v>
      </c>
      <c r="D72" s="134" t="s">
        <v>349</v>
      </c>
      <c r="E72" s="260" t="s">
        <v>350</v>
      </c>
      <c r="F72" s="260"/>
      <c r="G72" s="260" t="s">
        <v>341</v>
      </c>
      <c r="H72" s="275"/>
      <c r="I72" s="146"/>
      <c r="J72" s="70" t="s">
        <v>355</v>
      </c>
      <c r="K72" s="71"/>
      <c r="L72" s="71"/>
      <c r="M72" s="72"/>
      <c r="N72" s="4"/>
      <c r="U72" s="77"/>
    </row>
    <row r="73" spans="1:21" ht="27" customHeight="1" thickBot="1">
      <c r="A73" s="272"/>
      <c r="B73" s="16" t="s">
        <v>430</v>
      </c>
      <c r="C73" s="16" t="s">
        <v>431</v>
      </c>
      <c r="D73" s="7">
        <v>44861</v>
      </c>
      <c r="E73" s="16"/>
      <c r="F73" s="16" t="s">
        <v>432</v>
      </c>
      <c r="G73" s="264" t="s">
        <v>433</v>
      </c>
      <c r="H73" s="314"/>
      <c r="I73" s="315"/>
      <c r="J73" s="68" t="s">
        <v>359</v>
      </c>
      <c r="K73" s="68"/>
      <c r="L73" s="83" t="s">
        <v>360</v>
      </c>
      <c r="M73" s="81">
        <v>3074</v>
      </c>
      <c r="N73" s="4"/>
      <c r="U73" s="77"/>
    </row>
    <row r="74" spans="1:21" ht="33" customHeight="1" thickBot="1">
      <c r="A74" s="272"/>
      <c r="B74" s="137" t="s">
        <v>351</v>
      </c>
      <c r="C74" s="137" t="s">
        <v>352</v>
      </c>
      <c r="D74" s="137" t="s">
        <v>353</v>
      </c>
      <c r="E74" s="279" t="s">
        <v>354</v>
      </c>
      <c r="F74" s="279"/>
      <c r="G74" s="280"/>
      <c r="H74" s="281"/>
      <c r="I74" s="282"/>
      <c r="J74" s="19" t="s">
        <v>434</v>
      </c>
      <c r="K74" s="141"/>
      <c r="L74" s="84" t="s">
        <v>360</v>
      </c>
      <c r="M74" s="82">
        <v>443</v>
      </c>
      <c r="N74" s="4"/>
      <c r="U74" s="77"/>
    </row>
    <row r="75" spans="1:21" ht="13.5" thickBot="1">
      <c r="A75" s="273"/>
      <c r="B75" s="16" t="s">
        <v>435</v>
      </c>
      <c r="C75" s="142" t="s">
        <v>436</v>
      </c>
      <c r="D75" s="139">
        <v>44861</v>
      </c>
      <c r="E75" s="17"/>
      <c r="F75" s="18" t="s">
        <v>429</v>
      </c>
      <c r="G75" s="283"/>
      <c r="H75" s="284"/>
      <c r="I75" s="285"/>
      <c r="J75" s="19"/>
      <c r="K75" s="141"/>
      <c r="L75" s="84"/>
      <c r="M75" s="82"/>
      <c r="N75" s="4"/>
      <c r="U75" s="77"/>
    </row>
    <row r="76" spans="1:21" ht="35.25" customHeight="1" thickTop="1" thickBot="1">
      <c r="A76" s="271">
        <f t="shared" ref="A76" si="8">A72+1</f>
        <v>14</v>
      </c>
      <c r="B76" s="134" t="s">
        <v>347</v>
      </c>
      <c r="C76" s="134" t="s">
        <v>348</v>
      </c>
      <c r="D76" s="134" t="s">
        <v>349</v>
      </c>
      <c r="E76" s="260" t="s">
        <v>350</v>
      </c>
      <c r="F76" s="260"/>
      <c r="G76" s="260" t="s">
        <v>341</v>
      </c>
      <c r="H76" s="275"/>
      <c r="I76" s="146"/>
      <c r="J76" s="70" t="s">
        <v>355</v>
      </c>
      <c r="K76" s="71"/>
      <c r="L76" s="71"/>
      <c r="M76" s="72"/>
      <c r="N76" s="4"/>
      <c r="U76" s="77"/>
    </row>
    <row r="77" spans="1:21" ht="23.45" customHeight="1" thickBot="1">
      <c r="A77" s="272"/>
      <c r="B77" s="16" t="s">
        <v>437</v>
      </c>
      <c r="C77" s="16" t="s">
        <v>438</v>
      </c>
      <c r="D77" s="7">
        <v>44861</v>
      </c>
      <c r="E77" s="16"/>
      <c r="F77" s="16" t="s">
        <v>432</v>
      </c>
      <c r="G77" s="264" t="s">
        <v>433</v>
      </c>
      <c r="H77" s="314"/>
      <c r="I77" s="315"/>
      <c r="J77" s="68" t="s">
        <v>359</v>
      </c>
      <c r="K77" s="83"/>
      <c r="L77" s="83" t="s">
        <v>360</v>
      </c>
      <c r="M77" s="81">
        <v>1481.85</v>
      </c>
      <c r="N77" s="4"/>
      <c r="U77" s="77"/>
    </row>
    <row r="78" spans="1:21" ht="32.25" customHeight="1" thickBot="1">
      <c r="A78" s="272"/>
      <c r="B78" s="137" t="s">
        <v>351</v>
      </c>
      <c r="C78" s="137" t="s">
        <v>352</v>
      </c>
      <c r="D78" s="137" t="s">
        <v>353</v>
      </c>
      <c r="E78" s="279" t="s">
        <v>354</v>
      </c>
      <c r="F78" s="279"/>
      <c r="G78" s="280"/>
      <c r="H78" s="281"/>
      <c r="I78" s="282"/>
      <c r="J78" s="19" t="s">
        <v>434</v>
      </c>
      <c r="K78" s="141"/>
      <c r="L78" s="84" t="s">
        <v>360</v>
      </c>
      <c r="M78" s="82">
        <v>458</v>
      </c>
      <c r="N78" s="4"/>
      <c r="U78" s="78"/>
    </row>
    <row r="79" spans="1:21" ht="26.25" customHeight="1" thickBot="1">
      <c r="A79" s="273"/>
      <c r="B79" s="142" t="s">
        <v>439</v>
      </c>
      <c r="C79" s="142" t="s">
        <v>436</v>
      </c>
      <c r="D79" s="139">
        <v>44861</v>
      </c>
      <c r="E79" s="17"/>
      <c r="F79" s="18" t="s">
        <v>440</v>
      </c>
      <c r="G79" s="283"/>
      <c r="H79" s="284"/>
      <c r="I79" s="285"/>
      <c r="J79" s="19"/>
      <c r="K79" s="141"/>
      <c r="L79" s="84"/>
      <c r="M79" s="82"/>
      <c r="N79" s="4"/>
      <c r="U79" s="77"/>
    </row>
    <row r="80" spans="1:21" ht="34.5" customHeight="1" thickTop="1">
      <c r="A80" s="271">
        <f t="shared" ref="A80" si="9">A76+1</f>
        <v>15</v>
      </c>
      <c r="B80" s="134" t="s">
        <v>347</v>
      </c>
      <c r="C80" s="134" t="s">
        <v>348</v>
      </c>
      <c r="D80" s="134" t="s">
        <v>349</v>
      </c>
      <c r="E80" s="260" t="s">
        <v>350</v>
      </c>
      <c r="F80" s="260"/>
      <c r="G80" s="260" t="s">
        <v>341</v>
      </c>
      <c r="H80" s="275"/>
      <c r="I80" s="146"/>
      <c r="J80" s="70" t="s">
        <v>355</v>
      </c>
      <c r="K80" s="71"/>
      <c r="L80" s="71"/>
      <c r="M80" s="72"/>
      <c r="N80" s="4"/>
      <c r="U80" s="77"/>
    </row>
    <row r="81" spans="1:21" ht="36" customHeight="1">
      <c r="A81" s="296"/>
      <c r="B81" s="16" t="s">
        <v>445</v>
      </c>
      <c r="C81" s="16" t="s">
        <v>497</v>
      </c>
      <c r="D81" s="7">
        <v>44943</v>
      </c>
      <c r="E81" s="16"/>
      <c r="F81" s="16" t="s">
        <v>447</v>
      </c>
      <c r="G81" s="264" t="s">
        <v>450</v>
      </c>
      <c r="H81" s="314"/>
      <c r="I81" s="315"/>
      <c r="J81" s="68" t="s">
        <v>359</v>
      </c>
      <c r="K81" s="83"/>
      <c r="L81" s="83" t="s">
        <v>330</v>
      </c>
      <c r="M81" s="81">
        <v>2595.63</v>
      </c>
      <c r="N81" s="4"/>
      <c r="U81" s="77"/>
    </row>
    <row r="82" spans="1:21" ht="28.5" customHeight="1">
      <c r="A82" s="296"/>
      <c r="B82" s="137" t="s">
        <v>351</v>
      </c>
      <c r="C82" s="137" t="s">
        <v>352</v>
      </c>
      <c r="D82" s="137" t="s">
        <v>353</v>
      </c>
      <c r="E82" s="279" t="s">
        <v>354</v>
      </c>
      <c r="F82" s="279"/>
      <c r="G82" s="280"/>
      <c r="H82" s="281"/>
      <c r="I82" s="282"/>
      <c r="J82" s="19" t="s">
        <v>434</v>
      </c>
      <c r="K82" s="84"/>
      <c r="L82" s="84" t="s">
        <v>330</v>
      </c>
      <c r="M82" s="82">
        <v>673.82</v>
      </c>
      <c r="N82" s="4"/>
      <c r="U82" s="77"/>
    </row>
    <row r="83" spans="1:21">
      <c r="A83" s="296"/>
      <c r="B83" s="328" t="s">
        <v>402</v>
      </c>
      <c r="C83" s="142" t="s">
        <v>450</v>
      </c>
      <c r="D83" s="305">
        <v>44946</v>
      </c>
      <c r="E83" s="17"/>
      <c r="F83" s="307" t="s">
        <v>446</v>
      </c>
      <c r="G83" s="321"/>
      <c r="H83" s="322"/>
      <c r="I83" s="323"/>
      <c r="J83" s="87" t="s">
        <v>364</v>
      </c>
      <c r="K83" s="88"/>
      <c r="L83" s="88" t="s">
        <v>330</v>
      </c>
      <c r="M83" s="89">
        <v>175.14</v>
      </c>
      <c r="N83" s="27"/>
      <c r="U83" s="77"/>
    </row>
    <row r="84" spans="1:21">
      <c r="A84" s="296"/>
      <c r="B84" s="328"/>
      <c r="C84" s="142"/>
      <c r="D84" s="305"/>
      <c r="E84" s="79"/>
      <c r="F84" s="307"/>
      <c r="G84" s="321"/>
      <c r="H84" s="322"/>
      <c r="I84" s="323"/>
      <c r="J84" s="87"/>
      <c r="K84" s="88"/>
      <c r="L84" s="88"/>
      <c r="M84" s="89"/>
      <c r="N84" s="27"/>
      <c r="U84" s="77"/>
    </row>
    <row r="85" spans="1:21" ht="13.5" thickBot="1">
      <c r="A85" s="138"/>
      <c r="B85" s="329"/>
      <c r="C85" s="142"/>
      <c r="D85" s="306"/>
      <c r="E85" s="79"/>
      <c r="F85" s="308"/>
      <c r="G85" s="283"/>
      <c r="H85" s="284"/>
      <c r="I85" s="285"/>
      <c r="J85" s="97"/>
      <c r="K85" s="98"/>
      <c r="L85" s="98"/>
      <c r="M85" s="99"/>
      <c r="N85" s="27"/>
      <c r="U85" s="77"/>
    </row>
    <row r="86" spans="1:21" ht="29.65" customHeight="1" thickTop="1" thickBot="1">
      <c r="A86" s="271">
        <f t="shared" ref="A86" si="10">A80+1</f>
        <v>16</v>
      </c>
      <c r="B86" s="134" t="s">
        <v>347</v>
      </c>
      <c r="C86" s="134" t="s">
        <v>348</v>
      </c>
      <c r="D86" s="134" t="s">
        <v>349</v>
      </c>
      <c r="E86" s="260" t="s">
        <v>350</v>
      </c>
      <c r="F86" s="260"/>
      <c r="G86" s="260" t="s">
        <v>341</v>
      </c>
      <c r="H86" s="275"/>
      <c r="I86" s="146"/>
      <c r="J86" s="91" t="s">
        <v>355</v>
      </c>
      <c r="K86" s="92"/>
      <c r="L86" s="92"/>
      <c r="M86" s="93"/>
      <c r="N86" s="4"/>
      <c r="U86" s="77"/>
    </row>
    <row r="87" spans="1:21" ht="37.9" customHeight="1" thickBot="1">
      <c r="A87" s="272"/>
      <c r="B87" s="16" t="s">
        <v>448</v>
      </c>
      <c r="C87" s="16" t="s">
        <v>449</v>
      </c>
      <c r="D87" s="7">
        <v>44943</v>
      </c>
      <c r="E87" s="16"/>
      <c r="F87" s="16" t="s">
        <v>447</v>
      </c>
      <c r="G87" s="264" t="s">
        <v>450</v>
      </c>
      <c r="H87" s="314"/>
      <c r="I87" s="315"/>
      <c r="J87" s="68" t="s">
        <v>359</v>
      </c>
      <c r="K87" s="83"/>
      <c r="L87" s="83" t="s">
        <v>330</v>
      </c>
      <c r="M87" s="81">
        <v>2539.4499999999998</v>
      </c>
      <c r="N87" s="4"/>
      <c r="U87" s="77"/>
    </row>
    <row r="88" spans="1:21" ht="13.5" thickBot="1">
      <c r="A88" s="272"/>
      <c r="B88" s="16"/>
      <c r="C88" s="16"/>
      <c r="D88" s="7"/>
      <c r="E88" s="16"/>
      <c r="F88" s="16"/>
      <c r="G88" s="153"/>
      <c r="H88" s="157"/>
      <c r="I88" s="158"/>
      <c r="J88" s="87" t="s">
        <v>361</v>
      </c>
      <c r="K88" s="88"/>
      <c r="L88" s="88" t="s">
        <v>330</v>
      </c>
      <c r="M88" s="89">
        <v>671.9</v>
      </c>
      <c r="N88" s="4"/>
      <c r="U88" s="77"/>
    </row>
    <row r="89" spans="1:21" ht="29.25" customHeight="1" thickBot="1">
      <c r="A89" s="272"/>
      <c r="B89" s="137" t="s">
        <v>351</v>
      </c>
      <c r="C89" s="137" t="s">
        <v>352</v>
      </c>
      <c r="D89" s="137" t="s">
        <v>353</v>
      </c>
      <c r="E89" s="279" t="s">
        <v>354</v>
      </c>
      <c r="F89" s="279"/>
      <c r="G89" s="280"/>
      <c r="H89" s="281"/>
      <c r="I89" s="282"/>
      <c r="J89" s="87" t="s">
        <v>364</v>
      </c>
      <c r="K89" s="88"/>
      <c r="L89" s="88" t="s">
        <v>330</v>
      </c>
      <c r="M89" s="89">
        <v>225.3</v>
      </c>
      <c r="N89" s="4"/>
      <c r="U89" s="77"/>
    </row>
    <row r="90" spans="1:21" ht="17.25" customHeight="1" thickBot="1">
      <c r="A90" s="273"/>
      <c r="B90" s="142" t="s">
        <v>402</v>
      </c>
      <c r="C90" s="142" t="s">
        <v>450</v>
      </c>
      <c r="D90" s="139">
        <v>44946</v>
      </c>
      <c r="E90" s="17"/>
      <c r="F90" s="18" t="s">
        <v>446</v>
      </c>
      <c r="G90" s="283"/>
      <c r="H90" s="284"/>
      <c r="I90" s="285"/>
      <c r="J90" s="19"/>
      <c r="K90" s="84"/>
      <c r="L90" s="84"/>
      <c r="M90" s="82"/>
      <c r="N90" s="4"/>
      <c r="U90" s="77"/>
    </row>
    <row r="91" spans="1:21" ht="34.5" customHeight="1" thickTop="1" thickBot="1">
      <c r="A91" s="271">
        <f t="shared" ref="A91" si="11">A86+1</f>
        <v>17</v>
      </c>
      <c r="B91" s="134" t="s">
        <v>347</v>
      </c>
      <c r="C91" s="134" t="s">
        <v>348</v>
      </c>
      <c r="D91" s="134" t="s">
        <v>349</v>
      </c>
      <c r="E91" s="260" t="s">
        <v>350</v>
      </c>
      <c r="F91" s="260"/>
      <c r="G91" s="260" t="s">
        <v>341</v>
      </c>
      <c r="H91" s="275"/>
      <c r="I91" s="146"/>
      <c r="J91" s="70" t="s">
        <v>355</v>
      </c>
      <c r="K91" s="71"/>
      <c r="L91" s="71"/>
      <c r="M91" s="72"/>
      <c r="N91" s="4"/>
      <c r="U91" s="77"/>
    </row>
    <row r="92" spans="1:21" ht="30.75" customHeight="1" thickBot="1">
      <c r="A92" s="272"/>
      <c r="B92" s="16" t="s">
        <v>451</v>
      </c>
      <c r="C92" s="16" t="s">
        <v>453</v>
      </c>
      <c r="D92" s="7">
        <v>44998</v>
      </c>
      <c r="E92" s="16"/>
      <c r="F92" s="106" t="s">
        <v>494</v>
      </c>
      <c r="G92" s="264" t="s">
        <v>456</v>
      </c>
      <c r="H92" s="314"/>
      <c r="I92" s="315"/>
      <c r="J92" s="68" t="s">
        <v>359</v>
      </c>
      <c r="K92" s="83"/>
      <c r="L92" s="83" t="s">
        <v>330</v>
      </c>
      <c r="M92" s="116">
        <v>1850</v>
      </c>
      <c r="N92" s="4"/>
      <c r="U92" s="77"/>
    </row>
    <row r="93" spans="1:21" ht="21" customHeight="1" thickBot="1">
      <c r="A93" s="272"/>
      <c r="B93" s="137" t="s">
        <v>351</v>
      </c>
      <c r="C93" s="137" t="s">
        <v>352</v>
      </c>
      <c r="D93" s="137" t="s">
        <v>353</v>
      </c>
      <c r="E93" s="279" t="s">
        <v>354</v>
      </c>
      <c r="F93" s="279"/>
      <c r="G93" s="280"/>
      <c r="H93" s="281"/>
      <c r="I93" s="282"/>
      <c r="J93" s="79" t="s">
        <v>364</v>
      </c>
      <c r="K93" s="86"/>
      <c r="L93" s="86" t="s">
        <v>330</v>
      </c>
      <c r="M93" s="117">
        <v>125</v>
      </c>
      <c r="N93" s="4"/>
      <c r="U93" s="77"/>
    </row>
    <row r="94" spans="1:21" ht="33" customHeight="1" thickBot="1">
      <c r="A94" s="272"/>
      <c r="B94" s="16" t="s">
        <v>452</v>
      </c>
      <c r="C94" s="108" t="s">
        <v>454</v>
      </c>
      <c r="D94" s="334">
        <v>44999</v>
      </c>
      <c r="E94" s="17"/>
      <c r="F94" s="336" t="s">
        <v>455</v>
      </c>
      <c r="G94" s="321"/>
      <c r="H94" s="322"/>
      <c r="I94" s="323"/>
      <c r="J94" s="19" t="s">
        <v>372</v>
      </c>
      <c r="K94" s="84"/>
      <c r="L94" s="84" t="s">
        <v>330</v>
      </c>
      <c r="M94" s="118">
        <v>12</v>
      </c>
      <c r="N94" s="4"/>
      <c r="U94" s="77"/>
    </row>
    <row r="95" spans="1:21" ht="13.5" thickBot="1">
      <c r="A95" s="273"/>
      <c r="B95" s="142"/>
      <c r="C95" s="142"/>
      <c r="D95" s="335"/>
      <c r="E95" s="17"/>
      <c r="F95" s="337"/>
      <c r="G95" s="283"/>
      <c r="H95" s="284"/>
      <c r="I95" s="285"/>
      <c r="J95" s="19"/>
      <c r="K95" s="84"/>
      <c r="L95" s="84"/>
      <c r="M95" s="118"/>
      <c r="N95" s="4"/>
      <c r="U95" s="77"/>
    </row>
    <row r="96" spans="1:21" ht="33.75" customHeight="1" thickTop="1" thickBot="1">
      <c r="A96" s="271">
        <f t="shared" ref="A96" si="12">A91+1</f>
        <v>18</v>
      </c>
      <c r="B96" s="134" t="s">
        <v>347</v>
      </c>
      <c r="C96" s="134" t="s">
        <v>348</v>
      </c>
      <c r="D96" s="134" t="s">
        <v>349</v>
      </c>
      <c r="E96" s="260" t="s">
        <v>350</v>
      </c>
      <c r="F96" s="260"/>
      <c r="G96" s="260" t="s">
        <v>341</v>
      </c>
      <c r="H96" s="275"/>
      <c r="I96" s="146"/>
      <c r="J96" s="70" t="s">
        <v>355</v>
      </c>
      <c r="K96" s="71"/>
      <c r="L96" s="71"/>
      <c r="M96" s="72"/>
      <c r="N96" s="4"/>
      <c r="U96" s="77"/>
    </row>
    <row r="97" spans="1:21" ht="34.5" thickBot="1">
      <c r="A97" s="272"/>
      <c r="B97" s="16" t="s">
        <v>457</v>
      </c>
      <c r="C97" s="16" t="s">
        <v>460</v>
      </c>
      <c r="D97" s="7">
        <v>44872</v>
      </c>
      <c r="E97" s="16"/>
      <c r="F97" s="16" t="s">
        <v>458</v>
      </c>
      <c r="G97" s="264" t="s">
        <v>461</v>
      </c>
      <c r="H97" s="314"/>
      <c r="I97" s="315"/>
      <c r="J97" s="68" t="s">
        <v>434</v>
      </c>
      <c r="K97" s="68"/>
      <c r="L97" s="83" t="s">
        <v>330</v>
      </c>
      <c r="M97" s="81">
        <v>314.3</v>
      </c>
      <c r="N97" s="4"/>
      <c r="U97" s="77"/>
    </row>
    <row r="98" spans="1:21" ht="30.75" customHeight="1" thickBot="1">
      <c r="A98" s="272"/>
      <c r="B98" s="137" t="s">
        <v>351</v>
      </c>
      <c r="C98" s="137" t="s">
        <v>352</v>
      </c>
      <c r="D98" s="137" t="s">
        <v>353</v>
      </c>
      <c r="E98" s="279" t="s">
        <v>354</v>
      </c>
      <c r="F98" s="279"/>
      <c r="G98" s="280"/>
      <c r="H98" s="281"/>
      <c r="I98" s="282"/>
      <c r="J98" s="19" t="s">
        <v>364</v>
      </c>
      <c r="K98" s="141"/>
      <c r="L98" s="84" t="s">
        <v>330</v>
      </c>
      <c r="M98" s="82">
        <v>96</v>
      </c>
      <c r="N98" s="4"/>
      <c r="U98" s="77"/>
    </row>
    <row r="99" spans="1:21" ht="25.5" customHeight="1" thickBot="1">
      <c r="A99" s="273"/>
      <c r="B99" s="142" t="s">
        <v>402</v>
      </c>
      <c r="C99" s="142" t="s">
        <v>461</v>
      </c>
      <c r="D99" s="139">
        <v>44876</v>
      </c>
      <c r="E99" s="17"/>
      <c r="F99" s="18" t="s">
        <v>459</v>
      </c>
      <c r="G99" s="283"/>
      <c r="H99" s="284"/>
      <c r="I99" s="285"/>
      <c r="J99" s="19"/>
      <c r="K99" s="141"/>
      <c r="L99" s="84"/>
      <c r="M99" s="82"/>
      <c r="N99" s="4"/>
      <c r="U99" s="77"/>
    </row>
    <row r="100" spans="1:21" ht="33" customHeight="1" thickTop="1" thickBot="1">
      <c r="A100" s="271">
        <f t="shared" ref="A100" si="13">A96+1</f>
        <v>19</v>
      </c>
      <c r="B100" s="134" t="s">
        <v>347</v>
      </c>
      <c r="C100" s="134" t="s">
        <v>348</v>
      </c>
      <c r="D100" s="134" t="s">
        <v>349</v>
      </c>
      <c r="E100" s="260" t="s">
        <v>350</v>
      </c>
      <c r="F100" s="260"/>
      <c r="G100" s="260" t="s">
        <v>341</v>
      </c>
      <c r="H100" s="275"/>
      <c r="I100" s="146"/>
      <c r="J100" s="70" t="s">
        <v>355</v>
      </c>
      <c r="K100" s="71"/>
      <c r="L100" s="71"/>
      <c r="M100" s="72"/>
      <c r="N100" s="4"/>
      <c r="U100" s="77"/>
    </row>
    <row r="101" spans="1:21" ht="19.899999999999999" customHeight="1" thickBot="1">
      <c r="A101" s="272"/>
      <c r="B101" s="16" t="s">
        <v>462</v>
      </c>
      <c r="C101" s="16" t="s">
        <v>463</v>
      </c>
      <c r="D101" s="7">
        <v>44936</v>
      </c>
      <c r="E101" s="16"/>
      <c r="F101" s="16" t="s">
        <v>466</v>
      </c>
      <c r="G101" s="264" t="s">
        <v>464</v>
      </c>
      <c r="H101" s="314"/>
      <c r="I101" s="315"/>
      <c r="J101" s="129" t="s">
        <v>434</v>
      </c>
      <c r="K101" s="129"/>
      <c r="L101" s="130" t="s">
        <v>330</v>
      </c>
      <c r="M101" s="131">
        <v>400</v>
      </c>
      <c r="N101" s="4"/>
      <c r="U101" s="77"/>
    </row>
    <row r="102" spans="1:21" ht="32.25" customHeight="1" thickBot="1">
      <c r="A102" s="272"/>
      <c r="B102" s="137" t="s">
        <v>351</v>
      </c>
      <c r="C102" s="137" t="s">
        <v>352</v>
      </c>
      <c r="D102" s="137" t="s">
        <v>353</v>
      </c>
      <c r="E102" s="279" t="s">
        <v>354</v>
      </c>
      <c r="F102" s="279"/>
      <c r="G102" s="280"/>
      <c r="H102" s="281"/>
      <c r="I102" s="282"/>
      <c r="J102" s="113" t="s">
        <v>364</v>
      </c>
      <c r="K102" s="132"/>
      <c r="L102" s="114" t="s">
        <v>330</v>
      </c>
      <c r="M102" s="115">
        <v>400</v>
      </c>
      <c r="N102" s="4"/>
      <c r="U102" s="77"/>
    </row>
    <row r="103" spans="1:21" ht="13.5" thickBot="1">
      <c r="A103" s="273"/>
      <c r="B103" s="142" t="s">
        <v>402</v>
      </c>
      <c r="C103" s="142" t="s">
        <v>464</v>
      </c>
      <c r="D103" s="139">
        <v>44938</v>
      </c>
      <c r="E103" s="17"/>
      <c r="F103" s="18" t="s">
        <v>465</v>
      </c>
      <c r="G103" s="283"/>
      <c r="H103" s="284"/>
      <c r="I103" s="285"/>
      <c r="J103" s="113"/>
      <c r="K103" s="132"/>
      <c r="L103" s="132"/>
      <c r="M103" s="159"/>
      <c r="N103" s="4"/>
      <c r="U103" s="77"/>
    </row>
    <row r="104" spans="1:21" ht="30" customHeight="1" thickTop="1" thickBot="1">
      <c r="A104" s="271">
        <f t="shared" ref="A104" si="14">A100+1</f>
        <v>20</v>
      </c>
      <c r="B104" s="134" t="s">
        <v>347</v>
      </c>
      <c r="C104" s="134" t="s">
        <v>348</v>
      </c>
      <c r="D104" s="134" t="s">
        <v>349</v>
      </c>
      <c r="E104" s="260" t="s">
        <v>350</v>
      </c>
      <c r="F104" s="260"/>
      <c r="G104" s="260" t="s">
        <v>341</v>
      </c>
      <c r="H104" s="275"/>
      <c r="I104" s="146"/>
      <c r="J104" s="70" t="s">
        <v>355</v>
      </c>
      <c r="K104" s="71"/>
      <c r="L104" s="71"/>
      <c r="M104" s="72"/>
      <c r="N104" s="4"/>
      <c r="U104" s="77"/>
    </row>
    <row r="105" spans="1:21" ht="35.450000000000003" customHeight="1" thickBot="1">
      <c r="A105" s="272"/>
      <c r="B105" s="16" t="s">
        <v>467</v>
      </c>
      <c r="C105" s="16" t="s">
        <v>468</v>
      </c>
      <c r="D105" s="7">
        <v>44990</v>
      </c>
      <c r="E105" s="16"/>
      <c r="F105" s="16" t="s">
        <v>469</v>
      </c>
      <c r="G105" s="264" t="s">
        <v>472</v>
      </c>
      <c r="H105" s="314"/>
      <c r="I105" s="315"/>
      <c r="J105" s="68" t="s">
        <v>434</v>
      </c>
      <c r="K105" s="68"/>
      <c r="L105" s="83" t="s">
        <v>330</v>
      </c>
      <c r="M105" s="81">
        <v>1068</v>
      </c>
      <c r="N105" s="4"/>
      <c r="U105" s="77"/>
    </row>
    <row r="106" spans="1:21" ht="31.5" customHeight="1" thickBot="1">
      <c r="A106" s="272"/>
      <c r="B106" s="137" t="s">
        <v>351</v>
      </c>
      <c r="C106" s="137" t="s">
        <v>352</v>
      </c>
      <c r="D106" s="137" t="s">
        <v>353</v>
      </c>
      <c r="E106" s="279" t="s">
        <v>354</v>
      </c>
      <c r="F106" s="279"/>
      <c r="G106" s="280"/>
      <c r="H106" s="281"/>
      <c r="I106" s="282"/>
      <c r="J106" s="19"/>
      <c r="K106" s="141"/>
      <c r="L106" s="84"/>
      <c r="M106" s="82"/>
      <c r="N106" s="4"/>
      <c r="U106" s="77"/>
    </row>
    <row r="107" spans="1:21" ht="13.5" thickBot="1">
      <c r="A107" s="273"/>
      <c r="B107" s="142" t="s">
        <v>402</v>
      </c>
      <c r="C107" s="142" t="s">
        <v>470</v>
      </c>
      <c r="D107" s="139">
        <v>44994</v>
      </c>
      <c r="E107" s="17"/>
      <c r="F107" s="18" t="s">
        <v>471</v>
      </c>
      <c r="G107" s="283"/>
      <c r="H107" s="284"/>
      <c r="I107" s="285"/>
      <c r="J107" s="19"/>
      <c r="K107" s="141"/>
      <c r="L107" s="84"/>
      <c r="M107" s="82"/>
      <c r="N107" s="4"/>
      <c r="U107" s="77"/>
    </row>
    <row r="108" spans="1:21" ht="31.5" customHeight="1" thickTop="1" thickBot="1">
      <c r="A108" s="271">
        <f t="shared" ref="A108" si="15">A104+1</f>
        <v>21</v>
      </c>
      <c r="B108" s="134" t="s">
        <v>347</v>
      </c>
      <c r="C108" s="134" t="s">
        <v>348</v>
      </c>
      <c r="D108" s="134" t="s">
        <v>349</v>
      </c>
      <c r="E108" s="260" t="s">
        <v>350</v>
      </c>
      <c r="F108" s="260"/>
      <c r="G108" s="260" t="s">
        <v>341</v>
      </c>
      <c r="H108" s="275"/>
      <c r="I108" s="146"/>
      <c r="J108" s="70" t="s">
        <v>355</v>
      </c>
      <c r="K108" s="71"/>
      <c r="L108" s="71"/>
      <c r="M108" s="72"/>
      <c r="N108" s="4"/>
      <c r="U108" s="77"/>
    </row>
    <row r="109" spans="1:21" ht="50.65" customHeight="1" thickBot="1">
      <c r="A109" s="272"/>
      <c r="B109" s="16" t="s">
        <v>473</v>
      </c>
      <c r="C109" s="16" t="s">
        <v>475</v>
      </c>
      <c r="D109" s="7">
        <v>44957</v>
      </c>
      <c r="E109" s="16"/>
      <c r="F109" s="16" t="s">
        <v>477</v>
      </c>
      <c r="G109" s="264" t="s">
        <v>498</v>
      </c>
      <c r="H109" s="314"/>
      <c r="I109" s="315"/>
      <c r="J109" s="68" t="s">
        <v>359</v>
      </c>
      <c r="K109" s="68"/>
      <c r="L109" s="83" t="s">
        <v>330</v>
      </c>
      <c r="M109" s="81">
        <v>241</v>
      </c>
      <c r="N109" s="4"/>
      <c r="U109" s="77"/>
    </row>
    <row r="110" spans="1:21" ht="30.75" customHeight="1" thickBot="1">
      <c r="A110" s="272"/>
      <c r="B110" s="137" t="s">
        <v>351</v>
      </c>
      <c r="C110" s="137" t="s">
        <v>352</v>
      </c>
      <c r="D110" s="137" t="s">
        <v>353</v>
      </c>
      <c r="E110" s="279" t="s">
        <v>354</v>
      </c>
      <c r="F110" s="279"/>
      <c r="G110" s="280"/>
      <c r="H110" s="281"/>
      <c r="I110" s="282"/>
      <c r="J110" s="19" t="s">
        <v>434</v>
      </c>
      <c r="K110" s="141"/>
      <c r="L110" s="160" t="s">
        <v>330</v>
      </c>
      <c r="M110" s="82">
        <v>364</v>
      </c>
      <c r="N110" s="4"/>
      <c r="U110" s="77"/>
    </row>
    <row r="111" spans="1:21" ht="23.25" thickBot="1">
      <c r="A111" s="273"/>
      <c r="B111" s="108" t="s">
        <v>474</v>
      </c>
      <c r="C111" s="142" t="s">
        <v>499</v>
      </c>
      <c r="D111" s="139">
        <v>44961</v>
      </c>
      <c r="E111" s="17"/>
      <c r="F111" s="18" t="s">
        <v>476</v>
      </c>
      <c r="G111" s="283"/>
      <c r="H111" s="284"/>
      <c r="I111" s="285"/>
      <c r="J111" s="19" t="s">
        <v>364</v>
      </c>
      <c r="K111" s="141"/>
      <c r="L111" s="84" t="s">
        <v>330</v>
      </c>
      <c r="M111" s="82">
        <v>276</v>
      </c>
      <c r="N111" s="4"/>
      <c r="U111" s="77"/>
    </row>
    <row r="112" spans="1:21" ht="28.5" customHeight="1" thickTop="1" thickBot="1">
      <c r="A112" s="271">
        <f t="shared" ref="A112" si="16">A108+1</f>
        <v>22</v>
      </c>
      <c r="B112" s="134" t="s">
        <v>347</v>
      </c>
      <c r="C112" s="134" t="s">
        <v>348</v>
      </c>
      <c r="D112" s="134" t="s">
        <v>349</v>
      </c>
      <c r="E112" s="260" t="s">
        <v>350</v>
      </c>
      <c r="F112" s="260"/>
      <c r="G112" s="260" t="s">
        <v>341</v>
      </c>
      <c r="H112" s="275"/>
      <c r="I112" s="146"/>
      <c r="J112" s="70" t="s">
        <v>355</v>
      </c>
      <c r="K112" s="71"/>
      <c r="L112" s="71"/>
      <c r="M112" s="72"/>
      <c r="N112" s="4"/>
      <c r="U112" s="77"/>
    </row>
    <row r="113" spans="1:21" ht="22.15" customHeight="1" thickBot="1">
      <c r="A113" s="272"/>
      <c r="B113" s="106" t="s">
        <v>478</v>
      </c>
      <c r="C113" s="106" t="s">
        <v>479</v>
      </c>
      <c r="D113" s="163">
        <v>44975</v>
      </c>
      <c r="E113" s="106"/>
      <c r="F113" s="106" t="s">
        <v>481</v>
      </c>
      <c r="G113" s="338" t="s">
        <v>480</v>
      </c>
      <c r="H113" s="339"/>
      <c r="I113" s="340"/>
      <c r="J113" s="129" t="s">
        <v>434</v>
      </c>
      <c r="K113" s="130"/>
      <c r="L113" s="130" t="s">
        <v>330</v>
      </c>
      <c r="M113" s="131">
        <v>360</v>
      </c>
      <c r="N113" s="4"/>
      <c r="U113" s="77"/>
    </row>
    <row r="114" spans="1:21" ht="30" customHeight="1" thickBot="1">
      <c r="A114" s="272"/>
      <c r="B114" s="137" t="s">
        <v>351</v>
      </c>
      <c r="C114" s="137" t="s">
        <v>352</v>
      </c>
      <c r="D114" s="137" t="s">
        <v>353</v>
      </c>
      <c r="E114" s="279" t="s">
        <v>354</v>
      </c>
      <c r="F114" s="279"/>
      <c r="G114" s="280"/>
      <c r="H114" s="281"/>
      <c r="I114" s="282"/>
      <c r="J114" s="19"/>
      <c r="K114" s="84"/>
      <c r="L114" s="84"/>
      <c r="M114" s="82"/>
      <c r="N114" s="4"/>
      <c r="U114" s="77"/>
    </row>
    <row r="115" spans="1:21" ht="21.75" customHeight="1" thickBot="1">
      <c r="A115" s="273"/>
      <c r="B115" s="108" t="s">
        <v>402</v>
      </c>
      <c r="C115" s="108" t="s">
        <v>480</v>
      </c>
      <c r="D115" s="145">
        <v>44980</v>
      </c>
      <c r="E115" s="109"/>
      <c r="F115" s="110" t="s">
        <v>482</v>
      </c>
      <c r="G115" s="283"/>
      <c r="H115" s="284"/>
      <c r="I115" s="285"/>
      <c r="J115" s="19"/>
      <c r="K115" s="84"/>
      <c r="L115" s="84"/>
      <c r="M115" s="82"/>
      <c r="N115" s="4"/>
      <c r="U115" s="77"/>
    </row>
    <row r="116" spans="1:21" ht="30" customHeight="1" thickTop="1" thickBot="1">
      <c r="A116" s="271">
        <f t="shared" ref="A116" si="17">A112+1</f>
        <v>23</v>
      </c>
      <c r="B116" s="134" t="s">
        <v>347</v>
      </c>
      <c r="C116" s="134" t="s">
        <v>348</v>
      </c>
      <c r="D116" s="134" t="s">
        <v>349</v>
      </c>
      <c r="E116" s="260" t="s">
        <v>350</v>
      </c>
      <c r="F116" s="260"/>
      <c r="G116" s="260" t="s">
        <v>341</v>
      </c>
      <c r="H116" s="275"/>
      <c r="I116" s="146"/>
      <c r="J116" s="70" t="s">
        <v>355</v>
      </c>
      <c r="K116" s="71"/>
      <c r="L116" s="71"/>
      <c r="M116" s="72"/>
      <c r="N116" s="4"/>
      <c r="U116" s="77"/>
    </row>
    <row r="117" spans="1:21" ht="26.45" customHeight="1" thickBot="1">
      <c r="A117" s="272"/>
      <c r="B117" s="16" t="s">
        <v>484</v>
      </c>
      <c r="C117" s="16" t="s">
        <v>500</v>
      </c>
      <c r="D117" s="7">
        <v>44949</v>
      </c>
      <c r="E117" s="16"/>
      <c r="F117" s="16" t="s">
        <v>483</v>
      </c>
      <c r="G117" s="264" t="s">
        <v>485</v>
      </c>
      <c r="H117" s="314"/>
      <c r="I117" s="315"/>
      <c r="J117" s="68" t="s">
        <v>359</v>
      </c>
      <c r="K117" s="68" t="s">
        <v>330</v>
      </c>
      <c r="L117" s="83" t="s">
        <v>330</v>
      </c>
      <c r="M117" s="81">
        <v>2167</v>
      </c>
      <c r="N117" s="4"/>
      <c r="U117" s="77"/>
    </row>
    <row r="118" spans="1:21" ht="31.5" customHeight="1" thickBot="1">
      <c r="A118" s="272"/>
      <c r="B118" s="137" t="s">
        <v>351</v>
      </c>
      <c r="C118" s="137" t="s">
        <v>352</v>
      </c>
      <c r="D118" s="137" t="s">
        <v>353</v>
      </c>
      <c r="E118" s="279" t="s">
        <v>354</v>
      </c>
      <c r="F118" s="279"/>
      <c r="G118" s="280"/>
      <c r="H118" s="281"/>
      <c r="I118" s="282"/>
      <c r="J118" s="19" t="s">
        <v>434</v>
      </c>
      <c r="K118" s="141" t="s">
        <v>330</v>
      </c>
      <c r="L118" s="84"/>
      <c r="M118" s="82">
        <v>894.7</v>
      </c>
      <c r="N118" s="4"/>
      <c r="U118" s="77"/>
    </row>
    <row r="119" spans="1:21" ht="13.5" thickBot="1">
      <c r="A119" s="273"/>
      <c r="B119" s="142" t="s">
        <v>402</v>
      </c>
      <c r="C119" s="142" t="s">
        <v>485</v>
      </c>
      <c r="D119" s="139">
        <v>44950</v>
      </c>
      <c r="E119" s="17"/>
      <c r="F119" s="18" t="s">
        <v>486</v>
      </c>
      <c r="G119" s="283"/>
      <c r="H119" s="284"/>
      <c r="I119" s="285"/>
      <c r="J119" s="19" t="s">
        <v>364</v>
      </c>
      <c r="K119" s="141" t="s">
        <v>330</v>
      </c>
      <c r="L119" s="84"/>
      <c r="M119" s="82">
        <v>160.5</v>
      </c>
      <c r="N119" s="4"/>
      <c r="U119" s="77"/>
    </row>
    <row r="120" spans="1:21" ht="33" customHeight="1" thickTop="1" thickBot="1">
      <c r="A120" s="271">
        <f t="shared" ref="A120" si="18">A116+1</f>
        <v>24</v>
      </c>
      <c r="B120" s="134" t="s">
        <v>347</v>
      </c>
      <c r="C120" s="134" t="s">
        <v>348</v>
      </c>
      <c r="D120" s="134" t="s">
        <v>349</v>
      </c>
      <c r="E120" s="260" t="s">
        <v>350</v>
      </c>
      <c r="F120" s="260"/>
      <c r="G120" s="260" t="s">
        <v>341</v>
      </c>
      <c r="H120" s="275"/>
      <c r="I120" s="146"/>
      <c r="J120" s="70" t="s">
        <v>355</v>
      </c>
      <c r="K120" s="71"/>
      <c r="L120" s="71"/>
      <c r="M120" s="72"/>
      <c r="N120" s="4"/>
      <c r="U120" s="77"/>
    </row>
    <row r="121" spans="1:21" ht="27" customHeight="1" thickBot="1">
      <c r="A121" s="272"/>
      <c r="B121" s="16" t="s">
        <v>487</v>
      </c>
      <c r="C121" s="16" t="s">
        <v>489</v>
      </c>
      <c r="D121" s="7">
        <v>44878</v>
      </c>
      <c r="E121" s="16"/>
      <c r="F121" s="16" t="s">
        <v>492</v>
      </c>
      <c r="G121" s="264" t="s">
        <v>493</v>
      </c>
      <c r="H121" s="314"/>
      <c r="I121" s="315"/>
      <c r="J121" s="68" t="s">
        <v>359</v>
      </c>
      <c r="K121" s="68"/>
      <c r="L121" s="83" t="s">
        <v>330</v>
      </c>
      <c r="M121" s="81">
        <v>1322</v>
      </c>
      <c r="N121" s="4"/>
      <c r="U121" s="77"/>
    </row>
    <row r="122" spans="1:21" ht="29.25" customHeight="1" thickBot="1">
      <c r="A122" s="272"/>
      <c r="B122" s="137" t="s">
        <v>351</v>
      </c>
      <c r="C122" s="137" t="s">
        <v>352</v>
      </c>
      <c r="D122" s="137" t="s">
        <v>353</v>
      </c>
      <c r="E122" s="279" t="s">
        <v>354</v>
      </c>
      <c r="F122" s="279"/>
      <c r="G122" s="280"/>
      <c r="H122" s="281"/>
      <c r="I122" s="282"/>
      <c r="J122" s="19" t="s">
        <v>434</v>
      </c>
      <c r="K122" s="141"/>
      <c r="L122" s="84" t="s">
        <v>330</v>
      </c>
      <c r="M122" s="82">
        <v>789</v>
      </c>
      <c r="N122" s="4"/>
      <c r="U122" s="77"/>
    </row>
    <row r="123" spans="1:21" ht="13.5" thickBot="1">
      <c r="A123" s="273"/>
      <c r="B123" s="142" t="s">
        <v>488</v>
      </c>
      <c r="C123" s="142" t="s">
        <v>490</v>
      </c>
      <c r="D123" s="139">
        <v>44885</v>
      </c>
      <c r="E123" s="17"/>
      <c r="F123" s="18" t="s">
        <v>491</v>
      </c>
      <c r="G123" s="283"/>
      <c r="H123" s="284"/>
      <c r="I123" s="285"/>
      <c r="J123" s="19" t="s">
        <v>364</v>
      </c>
      <c r="K123" s="141"/>
      <c r="L123" s="84" t="s">
        <v>330</v>
      </c>
      <c r="M123" s="82">
        <v>319</v>
      </c>
      <c r="N123" s="4"/>
      <c r="U123" s="77"/>
    </row>
    <row r="124" spans="1:21" ht="28.5" customHeight="1" thickTop="1">
      <c r="A124" s="271">
        <f t="shared" ref="A124" si="19">A120+1</f>
        <v>25</v>
      </c>
      <c r="B124" s="134" t="s">
        <v>347</v>
      </c>
      <c r="C124" s="134" t="s">
        <v>348</v>
      </c>
      <c r="D124" s="134" t="s">
        <v>349</v>
      </c>
      <c r="E124" s="275" t="s">
        <v>350</v>
      </c>
      <c r="F124" s="341"/>
      <c r="G124" s="275" t="s">
        <v>341</v>
      </c>
      <c r="H124" s="342"/>
      <c r="I124" s="146"/>
      <c r="J124" s="70" t="s">
        <v>355</v>
      </c>
      <c r="K124" s="71"/>
      <c r="L124" s="71"/>
      <c r="M124" s="72"/>
      <c r="N124" s="4"/>
      <c r="U124" s="77"/>
    </row>
    <row r="125" spans="1:21" ht="41.45" customHeight="1">
      <c r="A125" s="296"/>
      <c r="B125" s="16"/>
      <c r="C125" s="16"/>
      <c r="D125" s="7"/>
      <c r="E125" s="16"/>
      <c r="F125" s="16"/>
      <c r="G125" s="264"/>
      <c r="H125" s="314"/>
      <c r="I125" s="315"/>
      <c r="J125" s="68"/>
      <c r="K125" s="68"/>
      <c r="L125" s="83"/>
      <c r="M125" s="81"/>
      <c r="N125" s="4"/>
      <c r="U125" s="77"/>
    </row>
    <row r="126" spans="1:21" ht="29.25" customHeight="1">
      <c r="A126" s="296"/>
      <c r="B126" s="137" t="s">
        <v>351</v>
      </c>
      <c r="C126" s="137" t="s">
        <v>352</v>
      </c>
      <c r="D126" s="137" t="s">
        <v>353</v>
      </c>
      <c r="E126" s="343" t="s">
        <v>354</v>
      </c>
      <c r="F126" s="344"/>
      <c r="G126" s="280"/>
      <c r="H126" s="281"/>
      <c r="I126" s="282"/>
      <c r="J126" s="19"/>
      <c r="K126" s="141"/>
      <c r="L126" s="84"/>
      <c r="M126" s="82"/>
      <c r="N126" s="4"/>
      <c r="U126" s="77"/>
    </row>
    <row r="127" spans="1:21" ht="13.5" thickBot="1">
      <c r="A127" s="297"/>
      <c r="B127" s="142"/>
      <c r="C127" s="142"/>
      <c r="D127" s="139"/>
      <c r="E127" s="17"/>
      <c r="F127" s="18"/>
      <c r="G127" s="283"/>
      <c r="H127" s="284"/>
      <c r="I127" s="285"/>
      <c r="J127" s="19" t="s">
        <v>442</v>
      </c>
      <c r="K127" s="141"/>
      <c r="L127" s="141"/>
      <c r="M127" s="20"/>
      <c r="N127" s="4"/>
      <c r="U127" s="77"/>
    </row>
    <row r="128" spans="1:21" ht="25.5" customHeight="1" thickTop="1" thickBot="1">
      <c r="A128" s="271">
        <f>A124+1</f>
        <v>26</v>
      </c>
      <c r="B128" s="134" t="s">
        <v>347</v>
      </c>
      <c r="C128" s="134" t="s">
        <v>348</v>
      </c>
      <c r="D128" s="134" t="s">
        <v>349</v>
      </c>
      <c r="E128" s="260" t="s">
        <v>350</v>
      </c>
      <c r="F128" s="260"/>
      <c r="G128" s="260" t="s">
        <v>341</v>
      </c>
      <c r="H128" s="275"/>
      <c r="I128" s="146"/>
      <c r="J128" s="70" t="s">
        <v>355</v>
      </c>
      <c r="K128" s="71"/>
      <c r="L128" s="71"/>
      <c r="M128" s="72"/>
      <c r="N128" s="4"/>
      <c r="U128" s="77"/>
    </row>
    <row r="129" spans="1:21" ht="13.5" thickBot="1">
      <c r="A129" s="272"/>
      <c r="B129" s="16"/>
      <c r="C129" s="16"/>
      <c r="D129" s="7"/>
      <c r="E129" s="16"/>
      <c r="F129" s="16"/>
      <c r="G129" s="264"/>
      <c r="H129" s="314"/>
      <c r="I129" s="315"/>
      <c r="J129" s="68"/>
      <c r="K129" s="68"/>
      <c r="L129" s="83"/>
      <c r="M129" s="81"/>
      <c r="N129" s="4"/>
      <c r="U129" s="77"/>
    </row>
    <row r="130" spans="1:21" ht="24.75" customHeight="1" thickBot="1">
      <c r="A130" s="272"/>
      <c r="B130" s="137" t="s">
        <v>351</v>
      </c>
      <c r="C130" s="137" t="s">
        <v>352</v>
      </c>
      <c r="D130" s="137" t="s">
        <v>353</v>
      </c>
      <c r="E130" s="279" t="s">
        <v>354</v>
      </c>
      <c r="F130" s="279"/>
      <c r="G130" s="280"/>
      <c r="H130" s="281"/>
      <c r="I130" s="282"/>
      <c r="J130" s="19"/>
      <c r="K130" s="141"/>
      <c r="L130" s="84"/>
      <c r="M130" s="82"/>
      <c r="N130" s="4"/>
      <c r="U130" s="77"/>
    </row>
    <row r="131" spans="1:21" ht="13.5" thickBot="1">
      <c r="A131" s="273"/>
      <c r="B131" s="142"/>
      <c r="C131" s="142"/>
      <c r="D131" s="139"/>
      <c r="E131" s="17"/>
      <c r="F131" s="18"/>
      <c r="G131" s="283"/>
      <c r="H131" s="284"/>
      <c r="I131" s="285"/>
      <c r="J131" s="19"/>
      <c r="K131" s="141"/>
      <c r="L131" s="84"/>
      <c r="M131" s="82"/>
      <c r="N131" s="4"/>
      <c r="U131" s="77"/>
    </row>
    <row r="132" spans="1:21" ht="28.5" customHeight="1" thickTop="1" thickBot="1">
      <c r="A132" s="271">
        <f t="shared" ref="A132" si="20">A128+1</f>
        <v>27</v>
      </c>
      <c r="B132" s="134" t="s">
        <v>347</v>
      </c>
      <c r="C132" s="134" t="s">
        <v>348</v>
      </c>
      <c r="D132" s="134" t="s">
        <v>349</v>
      </c>
      <c r="E132" s="260" t="s">
        <v>350</v>
      </c>
      <c r="F132" s="260"/>
      <c r="G132" s="260" t="s">
        <v>341</v>
      </c>
      <c r="H132" s="275"/>
      <c r="I132" s="146"/>
      <c r="J132" s="70" t="s">
        <v>355</v>
      </c>
      <c r="K132" s="71"/>
      <c r="L132" s="71"/>
      <c r="M132" s="72"/>
      <c r="N132" s="4"/>
      <c r="U132" s="77"/>
    </row>
    <row r="133" spans="1:21" ht="13.5" thickBot="1">
      <c r="A133" s="272"/>
      <c r="B133" s="16"/>
      <c r="C133" s="16"/>
      <c r="D133" s="7"/>
      <c r="E133" s="16"/>
      <c r="F133" s="16"/>
      <c r="G133" s="264"/>
      <c r="H133" s="314"/>
      <c r="I133" s="315"/>
      <c r="J133" s="68"/>
      <c r="K133" s="68"/>
      <c r="L133" s="83"/>
      <c r="M133" s="81"/>
      <c r="N133" s="4"/>
      <c r="U133" s="77"/>
    </row>
    <row r="134" spans="1:21" ht="28.5" customHeight="1" thickBot="1">
      <c r="A134" s="272"/>
      <c r="B134" s="137" t="s">
        <v>351</v>
      </c>
      <c r="C134" s="137" t="s">
        <v>352</v>
      </c>
      <c r="D134" s="137" t="s">
        <v>353</v>
      </c>
      <c r="E134" s="279" t="s">
        <v>354</v>
      </c>
      <c r="F134" s="279"/>
      <c r="G134" s="280"/>
      <c r="H134" s="281"/>
      <c r="I134" s="282"/>
      <c r="J134" s="19"/>
      <c r="K134" s="141"/>
      <c r="L134" s="84"/>
      <c r="M134" s="82"/>
      <c r="N134" s="4"/>
      <c r="U134" s="77"/>
    </row>
    <row r="135" spans="1:21" ht="13.5" thickBot="1">
      <c r="A135" s="273"/>
      <c r="B135" s="142"/>
      <c r="C135" s="142"/>
      <c r="D135" s="139"/>
      <c r="E135" s="17"/>
      <c r="F135" s="18"/>
      <c r="G135" s="283"/>
      <c r="H135" s="284"/>
      <c r="I135" s="285"/>
      <c r="J135" s="19"/>
      <c r="K135" s="141"/>
      <c r="L135" s="141"/>
      <c r="M135" s="20"/>
      <c r="N135" s="4"/>
      <c r="U135" s="77"/>
    </row>
    <row r="136" spans="1:21" ht="29.25" customHeight="1" thickTop="1" thickBot="1">
      <c r="A136" s="271">
        <f t="shared" ref="A136" si="21">A132+1</f>
        <v>28</v>
      </c>
      <c r="B136" s="134" t="s">
        <v>347</v>
      </c>
      <c r="C136" s="134" t="s">
        <v>348</v>
      </c>
      <c r="D136" s="134" t="s">
        <v>349</v>
      </c>
      <c r="E136" s="260" t="s">
        <v>350</v>
      </c>
      <c r="F136" s="260"/>
      <c r="G136" s="260" t="s">
        <v>341</v>
      </c>
      <c r="H136" s="275"/>
      <c r="I136" s="146"/>
      <c r="J136" s="70" t="s">
        <v>355</v>
      </c>
      <c r="K136" s="71"/>
      <c r="L136" s="71"/>
      <c r="M136" s="72"/>
      <c r="N136" s="4"/>
      <c r="U136" s="77"/>
    </row>
    <row r="137" spans="1:21" ht="13.5" thickBot="1">
      <c r="A137" s="272"/>
      <c r="B137" s="16"/>
      <c r="C137" s="16"/>
      <c r="D137" s="7"/>
      <c r="E137" s="16"/>
      <c r="F137" s="16"/>
      <c r="G137" s="264"/>
      <c r="H137" s="314"/>
      <c r="I137" s="315"/>
      <c r="J137" s="68"/>
      <c r="K137" s="68"/>
      <c r="L137" s="83"/>
      <c r="M137" s="81"/>
      <c r="N137" s="4"/>
      <c r="U137" s="77"/>
    </row>
    <row r="138" spans="1:21" ht="30" customHeight="1" thickBot="1">
      <c r="A138" s="272"/>
      <c r="B138" s="137" t="s">
        <v>351</v>
      </c>
      <c r="C138" s="137" t="s">
        <v>352</v>
      </c>
      <c r="D138" s="137" t="s">
        <v>353</v>
      </c>
      <c r="E138" s="279" t="s">
        <v>354</v>
      </c>
      <c r="F138" s="279"/>
      <c r="G138" s="280"/>
      <c r="H138" s="281"/>
      <c r="I138" s="282"/>
      <c r="J138" s="19"/>
      <c r="K138" s="141"/>
      <c r="L138" s="84"/>
      <c r="M138" s="82"/>
      <c r="N138" s="4"/>
      <c r="U138" s="77"/>
    </row>
    <row r="139" spans="1:21" ht="13.5" thickBot="1">
      <c r="A139" s="273"/>
      <c r="B139" s="142"/>
      <c r="C139" s="142"/>
      <c r="D139" s="139"/>
      <c r="E139" s="17"/>
      <c r="F139" s="18"/>
      <c r="G139" s="283"/>
      <c r="H139" s="284"/>
      <c r="I139" s="285"/>
      <c r="J139" s="19"/>
      <c r="K139" s="141"/>
      <c r="L139" s="84"/>
      <c r="M139" s="82"/>
      <c r="N139" s="4"/>
      <c r="U139" s="77"/>
    </row>
    <row r="140" spans="1:21" ht="32.25" customHeight="1" thickTop="1" thickBot="1">
      <c r="A140" s="271">
        <f t="shared" ref="A140" si="22">A136+1</f>
        <v>29</v>
      </c>
      <c r="B140" s="134" t="s">
        <v>347</v>
      </c>
      <c r="C140" s="134" t="s">
        <v>348</v>
      </c>
      <c r="D140" s="134" t="s">
        <v>349</v>
      </c>
      <c r="E140" s="260" t="s">
        <v>350</v>
      </c>
      <c r="F140" s="260"/>
      <c r="G140" s="260" t="s">
        <v>341</v>
      </c>
      <c r="H140" s="275"/>
      <c r="I140" s="146"/>
      <c r="J140" s="70" t="s">
        <v>355</v>
      </c>
      <c r="K140" s="71"/>
      <c r="L140" s="71"/>
      <c r="M140" s="72"/>
      <c r="N140" s="4"/>
      <c r="U140" s="77"/>
    </row>
    <row r="141" spans="1:21" ht="13.5" thickBot="1">
      <c r="A141" s="272"/>
      <c r="B141" s="16"/>
      <c r="C141" s="16"/>
      <c r="D141" s="7"/>
      <c r="E141" s="16"/>
      <c r="F141" s="16"/>
      <c r="G141" s="264"/>
      <c r="H141" s="314"/>
      <c r="I141" s="315"/>
      <c r="J141" s="68"/>
      <c r="K141" s="68"/>
      <c r="L141" s="83"/>
      <c r="M141" s="81"/>
      <c r="N141" s="4"/>
      <c r="U141" s="77"/>
    </row>
    <row r="142" spans="1:21" ht="29.25" customHeight="1" thickBot="1">
      <c r="A142" s="272"/>
      <c r="B142" s="137" t="s">
        <v>351</v>
      </c>
      <c r="C142" s="137" t="s">
        <v>352</v>
      </c>
      <c r="D142" s="137" t="s">
        <v>353</v>
      </c>
      <c r="E142" s="279" t="s">
        <v>354</v>
      </c>
      <c r="F142" s="279"/>
      <c r="G142" s="280"/>
      <c r="H142" s="281"/>
      <c r="I142" s="282"/>
      <c r="J142" s="19"/>
      <c r="K142" s="141"/>
      <c r="L142" s="84"/>
      <c r="M142" s="82"/>
      <c r="N142" s="4"/>
      <c r="U142" s="77"/>
    </row>
    <row r="143" spans="1:21" ht="13.5" thickBot="1">
      <c r="A143" s="273"/>
      <c r="B143" s="142"/>
      <c r="C143" s="142"/>
      <c r="D143" s="139"/>
      <c r="E143" s="17"/>
      <c r="F143" s="18"/>
      <c r="G143" s="283"/>
      <c r="H143" s="284"/>
      <c r="I143" s="285"/>
      <c r="J143" s="19"/>
      <c r="K143" s="141"/>
      <c r="L143" s="141"/>
      <c r="M143" s="20"/>
      <c r="N143" s="4"/>
      <c r="U143" s="77"/>
    </row>
    <row r="144" spans="1:21" ht="29.25" customHeight="1" thickTop="1" thickBot="1">
      <c r="A144" s="271">
        <f>A140+1</f>
        <v>30</v>
      </c>
      <c r="B144" s="134" t="s">
        <v>347</v>
      </c>
      <c r="C144" s="134" t="s">
        <v>348</v>
      </c>
      <c r="D144" s="134" t="s">
        <v>349</v>
      </c>
      <c r="E144" s="260" t="s">
        <v>350</v>
      </c>
      <c r="F144" s="260"/>
      <c r="G144" s="260" t="s">
        <v>341</v>
      </c>
      <c r="H144" s="275"/>
      <c r="I144" s="146"/>
      <c r="J144" s="70" t="s">
        <v>355</v>
      </c>
      <c r="K144" s="71"/>
      <c r="L144" s="71"/>
      <c r="M144" s="72"/>
      <c r="N144" s="4"/>
      <c r="U144" s="77"/>
    </row>
    <row r="145" spans="1:21" ht="13.5" thickBot="1">
      <c r="A145" s="272"/>
      <c r="B145" s="16"/>
      <c r="C145" s="16"/>
      <c r="D145" s="7"/>
      <c r="E145" s="16"/>
      <c r="F145" s="16"/>
      <c r="G145" s="264"/>
      <c r="H145" s="314"/>
      <c r="I145" s="315"/>
      <c r="J145" s="68"/>
      <c r="K145" s="83"/>
      <c r="L145" s="83"/>
      <c r="M145" s="81"/>
      <c r="N145" s="4"/>
      <c r="U145" s="77"/>
    </row>
    <row r="146" spans="1:21" ht="13.5" thickBot="1">
      <c r="A146" s="272"/>
      <c r="B146" s="16"/>
      <c r="C146" s="16"/>
      <c r="D146" s="7"/>
      <c r="E146" s="16"/>
      <c r="F146" s="16"/>
      <c r="G146" s="153"/>
      <c r="H146" s="157"/>
      <c r="I146" s="158"/>
      <c r="J146" s="79"/>
      <c r="K146" s="86"/>
      <c r="L146" s="86"/>
      <c r="M146" s="85"/>
      <c r="N146" s="4"/>
      <c r="U146" s="77"/>
    </row>
    <row r="147" spans="1:21" ht="24" customHeight="1" thickBot="1">
      <c r="A147" s="272"/>
      <c r="B147" s="137" t="s">
        <v>351</v>
      </c>
      <c r="C147" s="137" t="s">
        <v>352</v>
      </c>
      <c r="D147" s="137" t="s">
        <v>353</v>
      </c>
      <c r="E147" s="279" t="s">
        <v>354</v>
      </c>
      <c r="F147" s="279"/>
      <c r="G147" s="280"/>
      <c r="H147" s="281"/>
      <c r="I147" s="282"/>
      <c r="J147" s="19"/>
      <c r="K147" s="84"/>
      <c r="L147" s="84"/>
      <c r="M147" s="82"/>
      <c r="N147" s="4"/>
      <c r="U147" s="77"/>
    </row>
    <row r="148" spans="1:21" ht="13.5" thickBot="1">
      <c r="A148" s="273"/>
      <c r="B148" s="142"/>
      <c r="C148" s="142"/>
      <c r="D148" s="139"/>
      <c r="E148" s="17"/>
      <c r="F148" s="18"/>
      <c r="G148" s="283"/>
      <c r="H148" s="284"/>
      <c r="I148" s="285"/>
      <c r="J148" s="19"/>
      <c r="K148" s="84"/>
      <c r="L148" s="84"/>
      <c r="M148" s="82"/>
      <c r="N148" s="4"/>
      <c r="U148" s="77"/>
    </row>
    <row r="149" spans="1:21" ht="25.5" customHeight="1" thickTop="1" thickBot="1">
      <c r="A149" s="271">
        <f t="shared" ref="A149" si="23">A144+1</f>
        <v>31</v>
      </c>
      <c r="B149" s="134" t="s">
        <v>347</v>
      </c>
      <c r="C149" s="134" t="s">
        <v>348</v>
      </c>
      <c r="D149" s="134" t="s">
        <v>349</v>
      </c>
      <c r="E149" s="260" t="s">
        <v>350</v>
      </c>
      <c r="F149" s="260"/>
      <c r="G149" s="260" t="s">
        <v>341</v>
      </c>
      <c r="H149" s="275"/>
      <c r="I149" s="146"/>
      <c r="J149" s="70" t="s">
        <v>355</v>
      </c>
      <c r="K149" s="71"/>
      <c r="L149" s="71"/>
      <c r="M149" s="72"/>
      <c r="N149" s="4"/>
      <c r="U149" s="77"/>
    </row>
    <row r="150" spans="1:21" ht="13.5" thickBot="1">
      <c r="A150" s="272"/>
      <c r="B150" s="16"/>
      <c r="C150" s="16"/>
      <c r="D150" s="7"/>
      <c r="E150" s="16"/>
      <c r="F150" s="16"/>
      <c r="G150" s="264"/>
      <c r="H150" s="314"/>
      <c r="I150" s="315"/>
      <c r="J150" s="68"/>
      <c r="K150" s="68"/>
      <c r="L150" s="83"/>
      <c r="M150" s="81"/>
      <c r="N150" s="4"/>
      <c r="U150" s="77"/>
    </row>
    <row r="151" spans="1:21" ht="24.75" customHeight="1" thickBot="1">
      <c r="A151" s="272"/>
      <c r="B151" s="137" t="s">
        <v>351</v>
      </c>
      <c r="C151" s="137" t="s">
        <v>352</v>
      </c>
      <c r="D151" s="137" t="s">
        <v>353</v>
      </c>
      <c r="E151" s="279" t="s">
        <v>354</v>
      </c>
      <c r="F151" s="279"/>
      <c r="G151" s="280"/>
      <c r="H151" s="281"/>
      <c r="I151" s="282"/>
      <c r="J151" s="19"/>
      <c r="K151" s="141"/>
      <c r="L151" s="84"/>
      <c r="M151" s="82"/>
      <c r="N151" s="4"/>
      <c r="U151" s="77"/>
    </row>
    <row r="152" spans="1:21" ht="13.5" thickBot="1">
      <c r="A152" s="273"/>
      <c r="B152" s="142"/>
      <c r="C152" s="142"/>
      <c r="D152" s="139"/>
      <c r="E152" s="17"/>
      <c r="F152" s="18"/>
      <c r="G152" s="283"/>
      <c r="H152" s="284"/>
      <c r="I152" s="285"/>
      <c r="J152" s="19"/>
      <c r="K152" s="141"/>
      <c r="L152" s="84"/>
      <c r="M152" s="82"/>
      <c r="N152" s="4"/>
      <c r="U152" s="77"/>
    </row>
    <row r="153" spans="1:21" ht="21.75" customHeight="1" thickTop="1" thickBot="1">
      <c r="A153" s="271">
        <f t="shared" ref="A153" si="24">A149+1</f>
        <v>32</v>
      </c>
      <c r="B153" s="134" t="s">
        <v>347</v>
      </c>
      <c r="C153" s="134" t="s">
        <v>348</v>
      </c>
      <c r="D153" s="134" t="s">
        <v>349</v>
      </c>
      <c r="E153" s="260" t="s">
        <v>350</v>
      </c>
      <c r="F153" s="260"/>
      <c r="G153" s="260" t="s">
        <v>341</v>
      </c>
      <c r="H153" s="275"/>
      <c r="I153" s="146"/>
      <c r="J153" s="70" t="s">
        <v>355</v>
      </c>
      <c r="K153" s="71"/>
      <c r="L153" s="71"/>
      <c r="M153" s="72"/>
      <c r="N153" s="4"/>
      <c r="U153" s="77"/>
    </row>
    <row r="154" spans="1:21" ht="13.5" thickBot="1">
      <c r="A154" s="272"/>
      <c r="B154" s="16"/>
      <c r="C154" s="16"/>
      <c r="D154" s="7"/>
      <c r="E154" s="16"/>
      <c r="F154" s="16"/>
      <c r="G154" s="264"/>
      <c r="H154" s="314"/>
      <c r="I154" s="315"/>
      <c r="J154" s="68"/>
      <c r="K154" s="68"/>
      <c r="L154" s="83"/>
      <c r="M154" s="81"/>
      <c r="N154" s="4"/>
      <c r="U154" s="77"/>
    </row>
    <row r="155" spans="1:21" ht="21" customHeight="1" thickBot="1">
      <c r="A155" s="272"/>
      <c r="B155" s="137" t="s">
        <v>351</v>
      </c>
      <c r="C155" s="137" t="s">
        <v>352</v>
      </c>
      <c r="D155" s="137" t="s">
        <v>353</v>
      </c>
      <c r="E155" s="279" t="s">
        <v>354</v>
      </c>
      <c r="F155" s="279"/>
      <c r="G155" s="280"/>
      <c r="H155" s="281"/>
      <c r="I155" s="282"/>
      <c r="J155" s="19"/>
      <c r="K155" s="141"/>
      <c r="L155" s="84"/>
      <c r="M155" s="82"/>
      <c r="N155" s="4"/>
      <c r="U155" s="77"/>
    </row>
    <row r="156" spans="1:21" ht="13.5" thickBot="1">
      <c r="A156" s="273"/>
      <c r="B156" s="142"/>
      <c r="C156" s="142"/>
      <c r="D156" s="139"/>
      <c r="E156" s="17"/>
      <c r="F156" s="18"/>
      <c r="G156" s="283"/>
      <c r="H156" s="284"/>
      <c r="I156" s="285"/>
      <c r="J156" s="19"/>
      <c r="K156" s="141"/>
      <c r="L156" s="84"/>
      <c r="M156" s="82"/>
      <c r="N156" s="4"/>
      <c r="U156" s="77"/>
    </row>
    <row r="157" spans="1:21" ht="25.5" customHeight="1" thickTop="1" thickBot="1">
      <c r="A157" s="271">
        <f>A153+1</f>
        <v>33</v>
      </c>
      <c r="B157" s="134" t="s">
        <v>347</v>
      </c>
      <c r="C157" s="134" t="s">
        <v>348</v>
      </c>
      <c r="D157" s="134" t="s">
        <v>349</v>
      </c>
      <c r="E157" s="260" t="s">
        <v>350</v>
      </c>
      <c r="F157" s="260"/>
      <c r="G157" s="260" t="s">
        <v>341</v>
      </c>
      <c r="H157" s="275"/>
      <c r="I157" s="146"/>
      <c r="J157" s="70" t="s">
        <v>355</v>
      </c>
      <c r="K157" s="71"/>
      <c r="L157" s="71"/>
      <c r="M157" s="72"/>
      <c r="N157" s="4"/>
      <c r="U157" s="77"/>
    </row>
    <row r="158" spans="1:21" ht="13.5" thickBot="1">
      <c r="A158" s="272"/>
      <c r="B158" s="16"/>
      <c r="C158" s="16"/>
      <c r="D158" s="7"/>
      <c r="E158" s="16"/>
      <c r="F158" s="16"/>
      <c r="G158" s="264"/>
      <c r="H158" s="314"/>
      <c r="I158" s="315"/>
      <c r="J158" s="68"/>
      <c r="K158" s="68"/>
      <c r="L158" s="83"/>
      <c r="M158" s="81"/>
      <c r="N158" s="4"/>
      <c r="U158" s="77"/>
    </row>
    <row r="159" spans="1:21" ht="13.5" thickBot="1">
      <c r="A159" s="272"/>
      <c r="B159" s="16"/>
      <c r="C159" s="16"/>
      <c r="D159" s="7"/>
      <c r="E159" s="16"/>
      <c r="F159" s="16"/>
      <c r="G159" s="153"/>
      <c r="H159" s="157"/>
      <c r="I159" s="158"/>
      <c r="J159" s="79"/>
      <c r="K159" s="142"/>
      <c r="L159" s="86"/>
      <c r="M159" s="85"/>
      <c r="N159" s="4"/>
      <c r="U159" s="77"/>
    </row>
    <row r="160" spans="1:21" ht="29.25" customHeight="1" thickBot="1">
      <c r="A160" s="272"/>
      <c r="B160" s="137" t="s">
        <v>351</v>
      </c>
      <c r="C160" s="137" t="s">
        <v>352</v>
      </c>
      <c r="D160" s="137" t="s">
        <v>353</v>
      </c>
      <c r="E160" s="279" t="s">
        <v>354</v>
      </c>
      <c r="F160" s="279"/>
      <c r="G160" s="280"/>
      <c r="H160" s="281"/>
      <c r="I160" s="282"/>
      <c r="J160" s="19"/>
      <c r="K160" s="141"/>
      <c r="L160" s="84"/>
      <c r="M160" s="82"/>
      <c r="N160" s="4"/>
      <c r="U160" s="77"/>
    </row>
    <row r="161" spans="1:21" ht="13.5" thickBot="1">
      <c r="A161" s="273"/>
      <c r="B161" s="142"/>
      <c r="C161" s="142"/>
      <c r="D161" s="139"/>
      <c r="E161" s="17"/>
      <c r="F161" s="18"/>
      <c r="G161" s="283"/>
      <c r="H161" s="284"/>
      <c r="I161" s="285"/>
      <c r="J161" s="19"/>
      <c r="K161" s="141"/>
      <c r="L161" s="84"/>
      <c r="M161" s="82"/>
      <c r="N161" s="4"/>
      <c r="U161" s="77"/>
    </row>
    <row r="162" spans="1:21" ht="24.75" customHeight="1" thickTop="1" thickBot="1">
      <c r="A162" s="271">
        <f t="shared" ref="A162" si="25">A157+1</f>
        <v>34</v>
      </c>
      <c r="B162" s="134" t="s">
        <v>347</v>
      </c>
      <c r="C162" s="134" t="s">
        <v>348</v>
      </c>
      <c r="D162" s="134" t="s">
        <v>349</v>
      </c>
      <c r="E162" s="260" t="s">
        <v>350</v>
      </c>
      <c r="F162" s="260"/>
      <c r="G162" s="260" t="s">
        <v>341</v>
      </c>
      <c r="H162" s="275"/>
      <c r="I162" s="146"/>
      <c r="J162" s="70" t="s">
        <v>355</v>
      </c>
      <c r="K162" s="71"/>
      <c r="L162" s="71"/>
      <c r="M162" s="72"/>
      <c r="N162" s="4"/>
      <c r="U162" s="77"/>
    </row>
    <row r="163" spans="1:21" ht="13.5" thickBot="1">
      <c r="A163" s="272"/>
      <c r="B163" s="16"/>
      <c r="C163" s="16"/>
      <c r="D163" s="7"/>
      <c r="E163" s="16"/>
      <c r="F163" s="16"/>
      <c r="G163" s="264"/>
      <c r="H163" s="314"/>
      <c r="I163" s="315"/>
      <c r="J163" s="68"/>
      <c r="K163" s="68"/>
      <c r="L163" s="83"/>
      <c r="M163" s="81"/>
      <c r="N163" s="4"/>
      <c r="U163" s="77"/>
    </row>
    <row r="164" spans="1:21" ht="13.5" thickBot="1">
      <c r="A164" s="272"/>
      <c r="B164" s="16"/>
      <c r="C164" s="16"/>
      <c r="D164" s="7"/>
      <c r="E164" s="16"/>
      <c r="F164" s="16"/>
      <c r="G164" s="153"/>
      <c r="H164" s="157"/>
      <c r="I164" s="158"/>
      <c r="J164" s="79"/>
      <c r="K164" s="142"/>
      <c r="L164" s="86"/>
      <c r="M164" s="85"/>
      <c r="N164" s="4"/>
      <c r="U164" s="77"/>
    </row>
    <row r="165" spans="1:21" ht="23.25" customHeight="1" thickBot="1">
      <c r="A165" s="272"/>
      <c r="B165" s="137" t="s">
        <v>351</v>
      </c>
      <c r="C165" s="137" t="s">
        <v>352</v>
      </c>
      <c r="D165" s="137" t="s">
        <v>353</v>
      </c>
      <c r="E165" s="279" t="s">
        <v>354</v>
      </c>
      <c r="F165" s="279"/>
      <c r="G165" s="280"/>
      <c r="H165" s="281"/>
      <c r="I165" s="282"/>
      <c r="J165" s="19"/>
      <c r="K165" s="141"/>
      <c r="L165" s="84"/>
      <c r="M165" s="82"/>
      <c r="N165" s="4"/>
      <c r="U165" s="77"/>
    </row>
    <row r="166" spans="1:21" ht="13.5" thickBot="1">
      <c r="A166" s="273"/>
      <c r="B166" s="142"/>
      <c r="C166" s="142"/>
      <c r="D166" s="139"/>
      <c r="E166" s="17"/>
      <c r="F166" s="18"/>
      <c r="G166" s="283"/>
      <c r="H166" s="284"/>
      <c r="I166" s="285"/>
      <c r="J166" s="19"/>
      <c r="K166" s="141"/>
      <c r="L166" s="84"/>
      <c r="M166" s="82"/>
      <c r="N166" s="4"/>
      <c r="U166" s="77"/>
    </row>
    <row r="167" spans="1:21" ht="25.5" customHeight="1" thickTop="1" thickBot="1">
      <c r="A167" s="271">
        <f t="shared" ref="A167" si="26">A162+1</f>
        <v>35</v>
      </c>
      <c r="B167" s="134" t="s">
        <v>347</v>
      </c>
      <c r="C167" s="134" t="s">
        <v>348</v>
      </c>
      <c r="D167" s="134" t="s">
        <v>349</v>
      </c>
      <c r="E167" s="260" t="s">
        <v>350</v>
      </c>
      <c r="F167" s="260"/>
      <c r="G167" s="260" t="s">
        <v>341</v>
      </c>
      <c r="H167" s="275"/>
      <c r="I167" s="146"/>
      <c r="J167" s="70" t="s">
        <v>355</v>
      </c>
      <c r="K167" s="71"/>
      <c r="L167" s="71"/>
      <c r="M167" s="72"/>
      <c r="N167" s="4"/>
      <c r="U167" s="77"/>
    </row>
    <row r="168" spans="1:21" ht="31.15" customHeight="1" thickBot="1">
      <c r="A168" s="272"/>
      <c r="B168" s="16"/>
      <c r="C168" s="16"/>
      <c r="D168" s="7"/>
      <c r="E168" s="16"/>
      <c r="F168" s="16"/>
      <c r="G168" s="264"/>
      <c r="H168" s="314"/>
      <c r="I168" s="315"/>
      <c r="J168" s="68"/>
      <c r="K168" s="68"/>
      <c r="L168" s="83"/>
      <c r="M168" s="81"/>
      <c r="N168" s="4"/>
      <c r="U168" s="77"/>
    </row>
    <row r="169" spans="1:21" ht="21.75" customHeight="1" thickBot="1">
      <c r="A169" s="272"/>
      <c r="B169" s="137" t="s">
        <v>351</v>
      </c>
      <c r="C169" s="137" t="s">
        <v>352</v>
      </c>
      <c r="D169" s="137" t="s">
        <v>353</v>
      </c>
      <c r="E169" s="279" t="s">
        <v>354</v>
      </c>
      <c r="F169" s="279"/>
      <c r="G169" s="280"/>
      <c r="H169" s="281"/>
      <c r="I169" s="282"/>
      <c r="J169" s="19"/>
      <c r="K169" s="141"/>
      <c r="L169" s="84"/>
      <c r="M169" s="82"/>
      <c r="N169" s="4"/>
      <c r="U169" s="77"/>
    </row>
    <row r="170" spans="1:21" ht="13.5" thickBot="1">
      <c r="A170" s="273"/>
      <c r="B170" s="142"/>
      <c r="C170" s="142"/>
      <c r="D170" s="139"/>
      <c r="E170" s="17"/>
      <c r="F170" s="18"/>
      <c r="G170" s="283"/>
      <c r="H170" s="284"/>
      <c r="I170" s="285"/>
      <c r="J170" s="19"/>
      <c r="K170" s="141"/>
      <c r="L170" s="84"/>
      <c r="M170" s="82"/>
      <c r="N170" s="4"/>
      <c r="U170" s="77"/>
    </row>
    <row r="171" spans="1:21" ht="21.75" customHeight="1" thickTop="1" thickBot="1">
      <c r="A171" s="271">
        <f t="shared" ref="A171" si="27">A167+1</f>
        <v>36</v>
      </c>
      <c r="B171" s="134" t="s">
        <v>347</v>
      </c>
      <c r="C171" s="134" t="s">
        <v>348</v>
      </c>
      <c r="D171" s="134" t="s">
        <v>349</v>
      </c>
      <c r="E171" s="260" t="s">
        <v>350</v>
      </c>
      <c r="F171" s="260"/>
      <c r="G171" s="260" t="s">
        <v>341</v>
      </c>
      <c r="H171" s="275"/>
      <c r="I171" s="146"/>
      <c r="J171" s="70" t="s">
        <v>355</v>
      </c>
      <c r="K171" s="71"/>
      <c r="L171" s="71"/>
      <c r="M171" s="72"/>
      <c r="N171" s="4"/>
      <c r="U171" s="77"/>
    </row>
    <row r="172" spans="1:21" ht="27.6" customHeight="1" thickBot="1">
      <c r="A172" s="272"/>
      <c r="B172" s="16"/>
      <c r="C172" s="16"/>
      <c r="D172" s="7"/>
      <c r="E172" s="16"/>
      <c r="F172" s="16"/>
      <c r="G172" s="264"/>
      <c r="H172" s="314"/>
      <c r="I172" s="315"/>
      <c r="J172" s="68"/>
      <c r="K172" s="83"/>
      <c r="L172" s="83"/>
      <c r="M172" s="81"/>
      <c r="N172" s="4"/>
      <c r="U172" s="77"/>
    </row>
    <row r="173" spans="1:21" ht="21" customHeight="1" thickBot="1">
      <c r="A173" s="272"/>
      <c r="B173" s="137" t="s">
        <v>351</v>
      </c>
      <c r="C173" s="137" t="s">
        <v>352</v>
      </c>
      <c r="D173" s="137" t="s">
        <v>353</v>
      </c>
      <c r="E173" s="279" t="s">
        <v>354</v>
      </c>
      <c r="F173" s="279"/>
      <c r="G173" s="280"/>
      <c r="H173" s="281"/>
      <c r="I173" s="282"/>
      <c r="J173" s="19"/>
      <c r="K173" s="84"/>
      <c r="L173" s="84"/>
      <c r="M173" s="82"/>
      <c r="N173" s="4"/>
      <c r="U173" s="77"/>
    </row>
    <row r="174" spans="1:21" ht="13.5" thickBot="1">
      <c r="A174" s="273"/>
      <c r="B174" s="142"/>
      <c r="C174" s="142"/>
      <c r="D174" s="139"/>
      <c r="E174" s="17"/>
      <c r="F174" s="18"/>
      <c r="G174" s="283"/>
      <c r="H174" s="284"/>
      <c r="I174" s="285"/>
      <c r="J174" s="19"/>
      <c r="K174" s="84"/>
      <c r="L174" s="84"/>
      <c r="M174" s="82"/>
      <c r="N174" s="4"/>
      <c r="U174" s="77"/>
    </row>
    <row r="175" spans="1:21" ht="20.25" customHeight="1" thickTop="1" thickBot="1">
      <c r="A175" s="271">
        <f t="shared" ref="A175" si="28">A171+1</f>
        <v>37</v>
      </c>
      <c r="B175" s="134" t="s">
        <v>347</v>
      </c>
      <c r="C175" s="134" t="s">
        <v>348</v>
      </c>
      <c r="D175" s="134" t="s">
        <v>349</v>
      </c>
      <c r="E175" s="260" t="s">
        <v>350</v>
      </c>
      <c r="F175" s="260"/>
      <c r="G175" s="260" t="s">
        <v>341</v>
      </c>
      <c r="H175" s="275"/>
      <c r="I175" s="146"/>
      <c r="J175" s="70" t="s">
        <v>355</v>
      </c>
      <c r="K175" s="71"/>
      <c r="L175" s="71"/>
      <c r="M175" s="72"/>
      <c r="N175" s="4"/>
      <c r="U175" s="77"/>
    </row>
    <row r="176" spans="1:21" ht="13.5" thickBot="1">
      <c r="A176" s="272"/>
      <c r="B176" s="16"/>
      <c r="C176" s="16"/>
      <c r="D176" s="7"/>
      <c r="E176" s="16"/>
      <c r="F176" s="16"/>
      <c r="G176" s="264"/>
      <c r="H176" s="314"/>
      <c r="I176" s="315"/>
      <c r="J176" s="68"/>
      <c r="K176" s="68"/>
      <c r="L176" s="83"/>
      <c r="M176" s="81"/>
      <c r="N176" s="4"/>
      <c r="U176" s="77"/>
    </row>
    <row r="177" spans="1:21" ht="23.25" customHeight="1" thickBot="1">
      <c r="A177" s="272"/>
      <c r="B177" s="137" t="s">
        <v>351</v>
      </c>
      <c r="C177" s="137" t="s">
        <v>352</v>
      </c>
      <c r="D177" s="137" t="s">
        <v>353</v>
      </c>
      <c r="E177" s="279" t="s">
        <v>354</v>
      </c>
      <c r="F177" s="279"/>
      <c r="G177" s="280"/>
      <c r="H177" s="281"/>
      <c r="I177" s="282"/>
      <c r="J177" s="19"/>
      <c r="K177" s="141"/>
      <c r="L177" s="84"/>
      <c r="M177" s="82"/>
      <c r="N177" s="4"/>
      <c r="U177" s="77"/>
    </row>
    <row r="178" spans="1:21" ht="13.5" thickBot="1">
      <c r="A178" s="273"/>
      <c r="B178" s="142"/>
      <c r="C178" s="142"/>
      <c r="D178" s="139"/>
      <c r="E178" s="17"/>
      <c r="F178" s="18"/>
      <c r="G178" s="283"/>
      <c r="H178" s="284"/>
      <c r="I178" s="285"/>
      <c r="J178" s="19"/>
      <c r="K178" s="141"/>
      <c r="L178" s="141"/>
      <c r="M178" s="20"/>
      <c r="N178" s="4"/>
      <c r="U178" s="77"/>
    </row>
    <row r="179" spans="1:21" ht="30" customHeight="1" thickTop="1" thickBot="1">
      <c r="A179" s="271">
        <f t="shared" ref="A179" si="29">A175+1</f>
        <v>38</v>
      </c>
      <c r="B179" s="134" t="s">
        <v>347</v>
      </c>
      <c r="C179" s="134" t="s">
        <v>348</v>
      </c>
      <c r="D179" s="134" t="s">
        <v>349</v>
      </c>
      <c r="E179" s="260" t="s">
        <v>350</v>
      </c>
      <c r="F179" s="260"/>
      <c r="G179" s="260" t="s">
        <v>341</v>
      </c>
      <c r="H179" s="275"/>
      <c r="I179" s="146"/>
      <c r="J179" s="70" t="s">
        <v>355</v>
      </c>
      <c r="K179" s="71"/>
      <c r="L179" s="71"/>
      <c r="M179" s="72"/>
      <c r="N179" s="4"/>
      <c r="U179" s="77"/>
    </row>
    <row r="180" spans="1:21" ht="26.45" customHeight="1" thickBot="1">
      <c r="A180" s="272"/>
      <c r="B180" s="16"/>
      <c r="C180" s="16"/>
      <c r="D180" s="7"/>
      <c r="E180" s="16"/>
      <c r="F180" s="16"/>
      <c r="G180" s="264"/>
      <c r="H180" s="314"/>
      <c r="I180" s="315"/>
      <c r="J180" s="68"/>
      <c r="K180" s="68"/>
      <c r="L180" s="83"/>
      <c r="M180" s="81"/>
      <c r="N180" s="4"/>
      <c r="U180" s="77"/>
    </row>
    <row r="181" spans="1:21" ht="27" customHeight="1" thickBot="1">
      <c r="A181" s="272"/>
      <c r="B181" s="137" t="s">
        <v>351</v>
      </c>
      <c r="C181" s="137" t="s">
        <v>352</v>
      </c>
      <c r="D181" s="137" t="s">
        <v>353</v>
      </c>
      <c r="E181" s="279" t="s">
        <v>354</v>
      </c>
      <c r="F181" s="279"/>
      <c r="G181" s="280"/>
      <c r="H181" s="281"/>
      <c r="I181" s="282"/>
      <c r="J181" s="19"/>
      <c r="K181" s="141"/>
      <c r="L181" s="84"/>
      <c r="M181" s="82"/>
      <c r="N181" s="4"/>
      <c r="U181" s="77">
        <v>0</v>
      </c>
    </row>
    <row r="182" spans="1:21" ht="13.5" thickBot="1">
      <c r="A182" s="273"/>
      <c r="B182" s="142"/>
      <c r="C182" s="142"/>
      <c r="D182" s="139"/>
      <c r="E182" s="17"/>
      <c r="F182" s="18"/>
      <c r="G182" s="283"/>
      <c r="H182" s="284"/>
      <c r="I182" s="285"/>
      <c r="J182" s="19"/>
      <c r="K182" s="141"/>
      <c r="L182" s="84"/>
      <c r="M182" s="82"/>
      <c r="N182" s="4"/>
      <c r="U182" s="77"/>
    </row>
    <row r="183" spans="1:21" ht="23.25" customHeight="1" thickTop="1" thickBot="1">
      <c r="A183" s="271">
        <f t="shared" ref="A183" si="30">A179+1</f>
        <v>39</v>
      </c>
      <c r="B183" s="134" t="s">
        <v>347</v>
      </c>
      <c r="C183" s="134" t="s">
        <v>348</v>
      </c>
      <c r="D183" s="134" t="s">
        <v>349</v>
      </c>
      <c r="E183" s="260" t="s">
        <v>350</v>
      </c>
      <c r="F183" s="260"/>
      <c r="G183" s="260" t="s">
        <v>341</v>
      </c>
      <c r="H183" s="275"/>
      <c r="I183" s="146"/>
      <c r="J183" s="70" t="s">
        <v>355</v>
      </c>
      <c r="K183" s="71"/>
      <c r="L183" s="71"/>
      <c r="M183" s="72"/>
      <c r="N183" s="4"/>
      <c r="U183" s="77"/>
    </row>
    <row r="184" spans="1:21" ht="13.5" thickBot="1">
      <c r="A184" s="272"/>
      <c r="B184" s="16"/>
      <c r="C184" s="16"/>
      <c r="D184" s="7"/>
      <c r="E184" s="16"/>
      <c r="F184" s="16"/>
      <c r="G184" s="264"/>
      <c r="H184" s="314"/>
      <c r="I184" s="315"/>
      <c r="J184" s="68"/>
      <c r="K184" s="83"/>
      <c r="L184" s="68"/>
      <c r="M184" s="81"/>
      <c r="N184" s="4"/>
      <c r="U184" s="77"/>
    </row>
    <row r="185" spans="1:21" ht="24" customHeight="1" thickBot="1">
      <c r="A185" s="272"/>
      <c r="B185" s="137" t="s">
        <v>351</v>
      </c>
      <c r="C185" s="137" t="s">
        <v>352</v>
      </c>
      <c r="D185" s="137" t="s">
        <v>353</v>
      </c>
      <c r="E185" s="279" t="s">
        <v>354</v>
      </c>
      <c r="F185" s="279"/>
      <c r="G185" s="280"/>
      <c r="H185" s="281"/>
      <c r="I185" s="282"/>
      <c r="J185" s="19"/>
      <c r="K185" s="84"/>
      <c r="L185" s="141"/>
      <c r="M185" s="82"/>
      <c r="N185" s="4"/>
      <c r="U185" s="77">
        <v>0</v>
      </c>
    </row>
    <row r="186" spans="1:21" ht="13.5" thickBot="1">
      <c r="A186" s="273"/>
      <c r="B186" s="142"/>
      <c r="C186" s="142"/>
      <c r="D186" s="139"/>
      <c r="E186" s="17"/>
      <c r="F186" s="18"/>
      <c r="G186" s="283"/>
      <c r="H186" s="284"/>
      <c r="I186" s="285"/>
      <c r="J186" s="19"/>
      <c r="K186" s="141"/>
      <c r="L186" s="141"/>
      <c r="M186" s="20"/>
      <c r="N186" s="4"/>
      <c r="U186" s="77"/>
    </row>
    <row r="187" spans="1:21" ht="25.5" customHeight="1" thickTop="1" thickBot="1">
      <c r="A187" s="271">
        <f t="shared" ref="A187" si="31">A183+1</f>
        <v>40</v>
      </c>
      <c r="B187" s="134" t="s">
        <v>347</v>
      </c>
      <c r="C187" s="134" t="s">
        <v>348</v>
      </c>
      <c r="D187" s="134" t="s">
        <v>349</v>
      </c>
      <c r="E187" s="260" t="s">
        <v>350</v>
      </c>
      <c r="F187" s="260"/>
      <c r="G187" s="260" t="s">
        <v>341</v>
      </c>
      <c r="H187" s="275"/>
      <c r="I187" s="146"/>
      <c r="J187" s="70" t="s">
        <v>355</v>
      </c>
      <c r="K187" s="71"/>
      <c r="L187" s="71"/>
      <c r="M187" s="72"/>
      <c r="N187" s="4"/>
      <c r="U187" s="77"/>
    </row>
    <row r="188" spans="1:21" ht="13.5" thickBot="1">
      <c r="A188" s="272"/>
      <c r="B188" s="16"/>
      <c r="C188" s="16"/>
      <c r="D188" s="7"/>
      <c r="E188" s="16"/>
      <c r="F188" s="16"/>
      <c r="G188" s="264"/>
      <c r="H188" s="314"/>
      <c r="I188" s="315"/>
      <c r="J188" s="68"/>
      <c r="K188" s="68"/>
      <c r="L188" s="83"/>
      <c r="M188" s="81"/>
      <c r="N188" s="4"/>
      <c r="U188" s="77"/>
    </row>
    <row r="189" spans="1:21" ht="24" customHeight="1" thickBot="1">
      <c r="A189" s="272"/>
      <c r="B189" s="137" t="s">
        <v>351</v>
      </c>
      <c r="C189" s="137" t="s">
        <v>352</v>
      </c>
      <c r="D189" s="137" t="s">
        <v>353</v>
      </c>
      <c r="E189" s="279" t="s">
        <v>354</v>
      </c>
      <c r="F189" s="279"/>
      <c r="G189" s="280"/>
      <c r="H189" s="281"/>
      <c r="I189" s="282"/>
      <c r="J189" s="19"/>
      <c r="K189" s="141"/>
      <c r="L189" s="84"/>
      <c r="M189" s="82"/>
      <c r="N189" s="4"/>
      <c r="U189" s="77">
        <v>0</v>
      </c>
    </row>
    <row r="190" spans="1:21" ht="13.5" thickBot="1">
      <c r="A190" s="273"/>
      <c r="B190" s="142"/>
      <c r="C190" s="142"/>
      <c r="D190" s="139"/>
      <c r="E190" s="17"/>
      <c r="F190" s="18"/>
      <c r="G190" s="283"/>
      <c r="H190" s="284"/>
      <c r="I190" s="285"/>
      <c r="J190" s="19"/>
      <c r="K190" s="141"/>
      <c r="L190" s="84"/>
      <c r="M190" s="82"/>
      <c r="N190" s="4"/>
      <c r="U190" s="77"/>
    </row>
    <row r="191" spans="1:21" ht="25.5" customHeight="1" thickTop="1" thickBot="1">
      <c r="A191" s="271">
        <f t="shared" ref="A191" si="32">A187+1</f>
        <v>41</v>
      </c>
      <c r="B191" s="134" t="s">
        <v>347</v>
      </c>
      <c r="C191" s="134" t="s">
        <v>348</v>
      </c>
      <c r="D191" s="134" t="s">
        <v>349</v>
      </c>
      <c r="E191" s="260" t="s">
        <v>350</v>
      </c>
      <c r="F191" s="260"/>
      <c r="G191" s="260" t="s">
        <v>341</v>
      </c>
      <c r="H191" s="275"/>
      <c r="I191" s="146"/>
      <c r="J191" s="70" t="s">
        <v>355</v>
      </c>
      <c r="K191" s="71"/>
      <c r="L191" s="71"/>
      <c r="M191" s="72"/>
      <c r="N191" s="4"/>
      <c r="U191" s="77"/>
    </row>
    <row r="192" spans="1:21" ht="13.5" thickBot="1">
      <c r="A192" s="272"/>
      <c r="B192" s="16"/>
      <c r="C192" s="16"/>
      <c r="D192" s="7"/>
      <c r="E192" s="16"/>
      <c r="F192" s="16"/>
      <c r="G192" s="264"/>
      <c r="H192" s="314"/>
      <c r="I192" s="315"/>
      <c r="J192" s="68"/>
      <c r="K192" s="83"/>
      <c r="L192" s="83"/>
      <c r="M192" s="81"/>
      <c r="N192" s="4"/>
      <c r="U192" s="77"/>
    </row>
    <row r="193" spans="1:21" ht="27" customHeight="1" thickBot="1">
      <c r="A193" s="272"/>
      <c r="B193" s="137" t="s">
        <v>351</v>
      </c>
      <c r="C193" s="137" t="s">
        <v>352</v>
      </c>
      <c r="D193" s="137" t="s">
        <v>353</v>
      </c>
      <c r="E193" s="279" t="s">
        <v>354</v>
      </c>
      <c r="F193" s="279"/>
      <c r="G193" s="280"/>
      <c r="H193" s="281"/>
      <c r="I193" s="282"/>
      <c r="J193" s="19"/>
      <c r="K193" s="84"/>
      <c r="L193" s="84"/>
      <c r="M193" s="82"/>
      <c r="N193" s="4"/>
      <c r="U193" s="77">
        <v>0</v>
      </c>
    </row>
    <row r="194" spans="1:21" ht="13.5" thickBot="1">
      <c r="A194" s="273"/>
      <c r="B194" s="142"/>
      <c r="C194" s="142"/>
      <c r="D194" s="139"/>
      <c r="E194" s="17"/>
      <c r="F194" s="18"/>
      <c r="G194" s="283"/>
      <c r="H194" s="284"/>
      <c r="I194" s="285"/>
      <c r="J194" s="19"/>
      <c r="K194" s="84"/>
      <c r="L194" s="84"/>
      <c r="M194" s="82"/>
      <c r="N194" s="4"/>
      <c r="U194" s="77"/>
    </row>
    <row r="195" spans="1:21" ht="20.25" customHeight="1" thickTop="1" thickBot="1">
      <c r="A195" s="271">
        <f t="shared" ref="A195" si="33">A191+1</f>
        <v>42</v>
      </c>
      <c r="B195" s="134" t="s">
        <v>347</v>
      </c>
      <c r="C195" s="134" t="s">
        <v>348</v>
      </c>
      <c r="D195" s="134" t="s">
        <v>349</v>
      </c>
      <c r="E195" s="260" t="s">
        <v>350</v>
      </c>
      <c r="F195" s="260"/>
      <c r="G195" s="260" t="s">
        <v>341</v>
      </c>
      <c r="H195" s="275"/>
      <c r="I195" s="146"/>
      <c r="J195" s="70" t="s">
        <v>355</v>
      </c>
      <c r="K195" s="71"/>
      <c r="L195" s="71"/>
      <c r="M195" s="72"/>
      <c r="N195" s="4"/>
      <c r="U195" s="77"/>
    </row>
    <row r="196" spans="1:21" ht="13.5" thickBot="1">
      <c r="A196" s="272"/>
      <c r="B196" s="16"/>
      <c r="C196" s="16"/>
      <c r="D196" s="7"/>
      <c r="E196" s="16"/>
      <c r="F196" s="16"/>
      <c r="G196" s="264"/>
      <c r="H196" s="314"/>
      <c r="I196" s="315"/>
      <c r="J196" s="68"/>
      <c r="K196" s="68"/>
      <c r="L196" s="83"/>
      <c r="M196" s="81"/>
      <c r="N196" s="4"/>
      <c r="U196" s="77"/>
    </row>
    <row r="197" spans="1:21" ht="24.75" customHeight="1" thickBot="1">
      <c r="A197" s="272"/>
      <c r="B197" s="137" t="s">
        <v>351</v>
      </c>
      <c r="C197" s="137" t="s">
        <v>352</v>
      </c>
      <c r="D197" s="137" t="s">
        <v>353</v>
      </c>
      <c r="E197" s="279" t="s">
        <v>354</v>
      </c>
      <c r="F197" s="279"/>
      <c r="G197" s="280"/>
      <c r="H197" s="281"/>
      <c r="I197" s="282"/>
      <c r="J197" s="19" t="s">
        <v>441</v>
      </c>
      <c r="K197" s="141"/>
      <c r="L197" s="141"/>
      <c r="M197" s="20"/>
      <c r="N197" s="4"/>
      <c r="U197" s="77">
        <v>0</v>
      </c>
    </row>
    <row r="198" spans="1:21" ht="13.5" thickBot="1">
      <c r="A198" s="273"/>
      <c r="B198" s="142"/>
      <c r="C198" s="142"/>
      <c r="D198" s="139"/>
      <c r="E198" s="17"/>
      <c r="F198" s="18"/>
      <c r="G198" s="283"/>
      <c r="H198" s="284"/>
      <c r="I198" s="285"/>
      <c r="J198" s="19" t="s">
        <v>442</v>
      </c>
      <c r="K198" s="141"/>
      <c r="L198" s="141"/>
      <c r="M198" s="20"/>
      <c r="N198" s="4"/>
      <c r="U198" s="77"/>
    </row>
    <row r="199" spans="1:21" ht="23.25" customHeight="1" thickTop="1" thickBot="1">
      <c r="A199" s="271">
        <f t="shared" ref="A199" si="34">A195+1</f>
        <v>43</v>
      </c>
      <c r="B199" s="134" t="s">
        <v>347</v>
      </c>
      <c r="C199" s="134" t="s">
        <v>348</v>
      </c>
      <c r="D199" s="134" t="s">
        <v>349</v>
      </c>
      <c r="E199" s="260" t="s">
        <v>350</v>
      </c>
      <c r="F199" s="260"/>
      <c r="G199" s="260" t="s">
        <v>341</v>
      </c>
      <c r="H199" s="275"/>
      <c r="I199" s="146"/>
      <c r="J199" s="70" t="s">
        <v>355</v>
      </c>
      <c r="K199" s="71"/>
      <c r="L199" s="71"/>
      <c r="M199" s="72"/>
      <c r="N199" s="4"/>
      <c r="U199" s="77"/>
    </row>
    <row r="200" spans="1:21" ht="13.5" thickBot="1">
      <c r="A200" s="272"/>
      <c r="B200" s="16"/>
      <c r="C200" s="16"/>
      <c r="D200" s="7"/>
      <c r="E200" s="16"/>
      <c r="F200" s="16"/>
      <c r="G200" s="264"/>
      <c r="H200" s="314"/>
      <c r="I200" s="315"/>
      <c r="J200" s="68"/>
      <c r="K200" s="68"/>
      <c r="L200" s="83"/>
      <c r="M200" s="81"/>
      <c r="N200" s="4"/>
      <c r="U200" s="77"/>
    </row>
    <row r="201" spans="1:21" ht="20.25" customHeight="1" thickBot="1">
      <c r="A201" s="272"/>
      <c r="B201" s="137" t="s">
        <v>351</v>
      </c>
      <c r="C201" s="137" t="s">
        <v>352</v>
      </c>
      <c r="D201" s="137" t="s">
        <v>353</v>
      </c>
      <c r="E201" s="279" t="s">
        <v>354</v>
      </c>
      <c r="F201" s="279"/>
      <c r="G201" s="280"/>
      <c r="H201" s="281"/>
      <c r="I201" s="282"/>
      <c r="J201" s="19"/>
      <c r="K201" s="141"/>
      <c r="L201" s="84"/>
      <c r="M201" s="82"/>
      <c r="N201" s="4"/>
      <c r="U201" s="77">
        <v>0</v>
      </c>
    </row>
    <row r="202" spans="1:21" ht="13.5" thickBot="1">
      <c r="A202" s="273"/>
      <c r="B202" s="142"/>
      <c r="C202" s="142"/>
      <c r="D202" s="139"/>
      <c r="E202" s="17"/>
      <c r="F202" s="18"/>
      <c r="G202" s="283"/>
      <c r="H202" s="284"/>
      <c r="I202" s="285"/>
      <c r="J202" s="19"/>
      <c r="K202" s="141"/>
      <c r="L202" s="84"/>
      <c r="M202" s="82"/>
      <c r="N202" s="4"/>
      <c r="U202" s="77"/>
    </row>
    <row r="203" spans="1:21" ht="20.25" customHeight="1" thickTop="1" thickBot="1">
      <c r="A203" s="271">
        <f t="shared" ref="A203" si="35">A199+1</f>
        <v>44</v>
      </c>
      <c r="B203" s="134" t="s">
        <v>347</v>
      </c>
      <c r="C203" s="134" t="s">
        <v>348</v>
      </c>
      <c r="D203" s="134" t="s">
        <v>349</v>
      </c>
      <c r="E203" s="260" t="s">
        <v>350</v>
      </c>
      <c r="F203" s="260"/>
      <c r="G203" s="260" t="s">
        <v>341</v>
      </c>
      <c r="H203" s="275"/>
      <c r="I203" s="146"/>
      <c r="J203" s="70" t="s">
        <v>355</v>
      </c>
      <c r="K203" s="71"/>
      <c r="L203" s="71"/>
      <c r="M203" s="72"/>
      <c r="N203" s="4"/>
      <c r="U203" s="77"/>
    </row>
    <row r="204" spans="1:21" ht="13.5" thickBot="1">
      <c r="A204" s="272"/>
      <c r="B204" s="16"/>
      <c r="C204" s="16"/>
      <c r="D204" s="7"/>
      <c r="E204" s="16"/>
      <c r="F204" s="16"/>
      <c r="G204" s="264"/>
      <c r="H204" s="314"/>
      <c r="I204" s="315"/>
      <c r="J204" s="68"/>
      <c r="K204" s="83"/>
      <c r="L204" s="68"/>
      <c r="M204" s="81"/>
      <c r="N204" s="4"/>
      <c r="U204" s="77"/>
    </row>
    <row r="205" spans="1:21" ht="18.75" customHeight="1" thickBot="1">
      <c r="A205" s="272"/>
      <c r="B205" s="137" t="s">
        <v>351</v>
      </c>
      <c r="C205" s="137" t="s">
        <v>352</v>
      </c>
      <c r="D205" s="137" t="s">
        <v>353</v>
      </c>
      <c r="E205" s="279" t="s">
        <v>354</v>
      </c>
      <c r="F205" s="279"/>
      <c r="G205" s="280"/>
      <c r="H205" s="281"/>
      <c r="I205" s="282"/>
      <c r="J205" s="19"/>
      <c r="K205" s="84"/>
      <c r="L205" s="141"/>
      <c r="M205" s="82"/>
      <c r="N205" s="4"/>
      <c r="U205" s="77">
        <v>0</v>
      </c>
    </row>
    <row r="206" spans="1:21" ht="13.5" thickBot="1">
      <c r="A206" s="273"/>
      <c r="B206" s="142"/>
      <c r="C206" s="142"/>
      <c r="D206" s="139"/>
      <c r="E206" s="17"/>
      <c r="F206" s="18"/>
      <c r="G206" s="283"/>
      <c r="H206" s="284"/>
      <c r="I206" s="285"/>
      <c r="J206" s="19" t="s">
        <v>442</v>
      </c>
      <c r="K206" s="141"/>
      <c r="L206" s="141"/>
      <c r="M206" s="20"/>
      <c r="N206" s="4"/>
      <c r="U206" s="77"/>
    </row>
    <row r="207" spans="1:21" ht="21.75" customHeight="1" thickTop="1" thickBot="1">
      <c r="A207" s="271">
        <f>A203+1</f>
        <v>45</v>
      </c>
      <c r="B207" s="134" t="s">
        <v>347</v>
      </c>
      <c r="C207" s="134" t="s">
        <v>348</v>
      </c>
      <c r="D207" s="134" t="s">
        <v>349</v>
      </c>
      <c r="E207" s="260" t="s">
        <v>350</v>
      </c>
      <c r="F207" s="260"/>
      <c r="G207" s="260" t="s">
        <v>341</v>
      </c>
      <c r="H207" s="275"/>
      <c r="I207" s="146"/>
      <c r="J207" s="70" t="s">
        <v>355</v>
      </c>
      <c r="K207" s="71"/>
      <c r="L207" s="71"/>
      <c r="M207" s="72"/>
      <c r="N207" s="4"/>
      <c r="U207" s="77"/>
    </row>
    <row r="208" spans="1:21" ht="13.5" thickBot="1">
      <c r="A208" s="272"/>
      <c r="B208" s="16"/>
      <c r="C208" s="16"/>
      <c r="D208" s="7"/>
      <c r="E208" s="16"/>
      <c r="F208" s="16"/>
      <c r="G208" s="264"/>
      <c r="H208" s="314"/>
      <c r="I208" s="315"/>
      <c r="J208" s="68"/>
      <c r="K208" s="68"/>
      <c r="L208" s="83"/>
      <c r="M208" s="81"/>
      <c r="N208" s="4"/>
      <c r="U208" s="77"/>
    </row>
    <row r="209" spans="1:21" ht="17.25" customHeight="1" thickBot="1">
      <c r="A209" s="272"/>
      <c r="B209" s="137" t="s">
        <v>351</v>
      </c>
      <c r="C209" s="137" t="s">
        <v>352</v>
      </c>
      <c r="D209" s="137" t="s">
        <v>353</v>
      </c>
      <c r="E209" s="279" t="s">
        <v>354</v>
      </c>
      <c r="F209" s="279"/>
      <c r="G209" s="280"/>
      <c r="H209" s="281"/>
      <c r="I209" s="282"/>
      <c r="J209" s="19"/>
      <c r="K209" s="141"/>
      <c r="L209" s="84"/>
      <c r="M209" s="82"/>
      <c r="N209" s="4"/>
      <c r="U209" s="77">
        <v>0</v>
      </c>
    </row>
    <row r="210" spans="1:21" ht="13.5" thickBot="1">
      <c r="A210" s="273"/>
      <c r="B210" s="142"/>
      <c r="C210" s="142"/>
      <c r="D210" s="139"/>
      <c r="E210" s="17"/>
      <c r="F210" s="18"/>
      <c r="G210" s="283"/>
      <c r="H210" s="284"/>
      <c r="I210" s="285"/>
      <c r="J210" s="19"/>
      <c r="K210" s="141"/>
      <c r="L210" s="84"/>
      <c r="M210" s="82"/>
      <c r="N210" s="4"/>
      <c r="U210" s="77"/>
    </row>
    <row r="211" spans="1:21" ht="22.5" customHeight="1" thickTop="1" thickBot="1">
      <c r="A211" s="271">
        <f t="shared" ref="A211" si="36">A207+1</f>
        <v>46</v>
      </c>
      <c r="B211" s="134" t="s">
        <v>347</v>
      </c>
      <c r="C211" s="134" t="s">
        <v>348</v>
      </c>
      <c r="D211" s="134" t="s">
        <v>349</v>
      </c>
      <c r="E211" s="260" t="s">
        <v>350</v>
      </c>
      <c r="F211" s="260"/>
      <c r="G211" s="260" t="s">
        <v>341</v>
      </c>
      <c r="H211" s="275"/>
      <c r="I211" s="146"/>
      <c r="J211" s="70" t="s">
        <v>355</v>
      </c>
      <c r="K211" s="71"/>
      <c r="L211" s="71"/>
      <c r="M211" s="72"/>
      <c r="N211" s="4"/>
      <c r="U211" s="77"/>
    </row>
    <row r="212" spans="1:21" ht="13.5" thickBot="1">
      <c r="A212" s="272"/>
      <c r="B212" s="16"/>
      <c r="C212" s="16"/>
      <c r="D212" s="7"/>
      <c r="E212" s="16"/>
      <c r="F212" s="16"/>
      <c r="G212" s="264"/>
      <c r="H212" s="314"/>
      <c r="I212" s="315"/>
      <c r="J212" s="68"/>
      <c r="K212" s="83"/>
      <c r="L212" s="83"/>
      <c r="M212" s="81"/>
      <c r="N212" s="4"/>
      <c r="U212" s="77"/>
    </row>
    <row r="213" spans="1:21" ht="13.5" thickBot="1">
      <c r="A213" s="272"/>
      <c r="B213" s="16"/>
      <c r="C213" s="16"/>
      <c r="D213" s="7"/>
      <c r="E213" s="16"/>
      <c r="F213" s="16"/>
      <c r="G213" s="153"/>
      <c r="H213" s="157"/>
      <c r="I213" s="158"/>
      <c r="J213" s="87"/>
      <c r="K213" s="88"/>
      <c r="L213" s="88"/>
      <c r="M213" s="89"/>
      <c r="N213" s="27"/>
      <c r="U213" s="77"/>
    </row>
    <row r="214" spans="1:21" ht="13.5" thickBot="1">
      <c r="A214" s="272"/>
      <c r="B214" s="16"/>
      <c r="C214" s="16"/>
      <c r="D214" s="7"/>
      <c r="E214" s="16"/>
      <c r="F214" s="16"/>
      <c r="G214" s="153"/>
      <c r="H214" s="157"/>
      <c r="I214" s="158"/>
      <c r="J214" s="87"/>
      <c r="K214" s="88"/>
      <c r="L214" s="88"/>
      <c r="M214" s="89"/>
      <c r="N214" s="27"/>
      <c r="U214" s="77"/>
    </row>
    <row r="215" spans="1:21" ht="19.5" customHeight="1" thickBot="1">
      <c r="A215" s="272"/>
      <c r="B215" s="137" t="s">
        <v>351</v>
      </c>
      <c r="C215" s="137" t="s">
        <v>352</v>
      </c>
      <c r="D215" s="137" t="s">
        <v>353</v>
      </c>
      <c r="E215" s="279" t="s">
        <v>354</v>
      </c>
      <c r="F215" s="279"/>
      <c r="G215" s="280"/>
      <c r="H215" s="281"/>
      <c r="I215" s="282"/>
      <c r="J215" s="19"/>
      <c r="K215" s="84"/>
      <c r="L215" s="84"/>
      <c r="M215" s="82"/>
      <c r="N215" s="4"/>
      <c r="U215" s="77">
        <v>0</v>
      </c>
    </row>
    <row r="216" spans="1:21" ht="13.5" thickBot="1">
      <c r="A216" s="273"/>
      <c r="B216" s="142"/>
      <c r="C216" s="142"/>
      <c r="D216" s="139"/>
      <c r="E216" s="17"/>
      <c r="F216" s="18"/>
      <c r="G216" s="283"/>
      <c r="H216" s="284"/>
      <c r="I216" s="285"/>
      <c r="J216" s="19"/>
      <c r="K216" s="84"/>
      <c r="L216" s="84"/>
      <c r="M216" s="82"/>
      <c r="N216" s="4"/>
      <c r="U216" s="77"/>
    </row>
    <row r="217" spans="1:21" ht="21.75" customHeight="1" thickTop="1" thickBot="1">
      <c r="A217" s="271">
        <f t="shared" ref="A217" si="37">A211+1</f>
        <v>47</v>
      </c>
      <c r="B217" s="134" t="s">
        <v>347</v>
      </c>
      <c r="C217" s="134" t="s">
        <v>348</v>
      </c>
      <c r="D217" s="134" t="s">
        <v>349</v>
      </c>
      <c r="E217" s="260" t="s">
        <v>350</v>
      </c>
      <c r="F217" s="260"/>
      <c r="G217" s="260" t="s">
        <v>341</v>
      </c>
      <c r="H217" s="275"/>
      <c r="I217" s="146"/>
      <c r="J217" s="70" t="s">
        <v>355</v>
      </c>
      <c r="K217" s="71"/>
      <c r="L217" s="71"/>
      <c r="M217" s="72"/>
      <c r="N217" s="4"/>
      <c r="U217" s="77"/>
    </row>
    <row r="218" spans="1:21" ht="13.5" thickBot="1">
      <c r="A218" s="272"/>
      <c r="B218" s="16"/>
      <c r="C218" s="16"/>
      <c r="D218" s="7"/>
      <c r="E218" s="16"/>
      <c r="F218" s="16"/>
      <c r="G218" s="264"/>
      <c r="H218" s="314"/>
      <c r="I218" s="315"/>
      <c r="J218" s="68"/>
      <c r="K218" s="68"/>
      <c r="L218" s="83"/>
      <c r="M218" s="81"/>
      <c r="N218" s="4"/>
      <c r="U218" s="77"/>
    </row>
    <row r="219" spans="1:21" ht="21" customHeight="1" thickBot="1">
      <c r="A219" s="272"/>
      <c r="B219" s="137" t="s">
        <v>351</v>
      </c>
      <c r="C219" s="137" t="s">
        <v>352</v>
      </c>
      <c r="D219" s="137" t="s">
        <v>353</v>
      </c>
      <c r="E219" s="279" t="s">
        <v>354</v>
      </c>
      <c r="F219" s="279"/>
      <c r="G219" s="280"/>
      <c r="H219" s="281"/>
      <c r="I219" s="282"/>
      <c r="J219" s="19" t="s">
        <v>441</v>
      </c>
      <c r="K219" s="141"/>
      <c r="L219" s="141"/>
      <c r="M219" s="20"/>
      <c r="N219" s="4"/>
      <c r="U219" s="77">
        <v>0</v>
      </c>
    </row>
    <row r="220" spans="1:21" ht="13.5" thickBot="1">
      <c r="A220" s="273"/>
      <c r="B220" s="142"/>
      <c r="C220" s="142"/>
      <c r="D220" s="139"/>
      <c r="E220" s="17"/>
      <c r="F220" s="18"/>
      <c r="G220" s="283"/>
      <c r="H220" s="284"/>
      <c r="I220" s="285"/>
      <c r="J220" s="19" t="s">
        <v>442</v>
      </c>
      <c r="K220" s="141"/>
      <c r="L220" s="141"/>
      <c r="M220" s="20"/>
      <c r="N220" s="4"/>
      <c r="U220" s="77"/>
    </row>
    <row r="221" spans="1:21" ht="18.75" customHeight="1" thickTop="1" thickBot="1">
      <c r="A221" s="271">
        <f t="shared" ref="A221" si="38">A217+1</f>
        <v>48</v>
      </c>
      <c r="B221" s="134" t="s">
        <v>347</v>
      </c>
      <c r="C221" s="134" t="s">
        <v>348</v>
      </c>
      <c r="D221" s="134" t="s">
        <v>349</v>
      </c>
      <c r="E221" s="260" t="s">
        <v>350</v>
      </c>
      <c r="F221" s="260"/>
      <c r="G221" s="260" t="s">
        <v>341</v>
      </c>
      <c r="H221" s="275"/>
      <c r="I221" s="146"/>
      <c r="J221" s="70" t="s">
        <v>355</v>
      </c>
      <c r="K221" s="71"/>
      <c r="L221" s="71"/>
      <c r="M221" s="72"/>
      <c r="N221" s="4"/>
      <c r="U221" s="77"/>
    </row>
    <row r="222" spans="1:21" ht="13.5" thickBot="1">
      <c r="A222" s="272"/>
      <c r="B222" s="16"/>
      <c r="C222" s="16"/>
      <c r="D222" s="7"/>
      <c r="E222" s="16"/>
      <c r="F222" s="16"/>
      <c r="G222" s="264"/>
      <c r="H222" s="314"/>
      <c r="I222" s="315"/>
      <c r="J222" s="68"/>
      <c r="K222" s="83"/>
      <c r="L222" s="68"/>
      <c r="M222" s="81"/>
      <c r="N222" s="4"/>
      <c r="U222" s="77"/>
    </row>
    <row r="223" spans="1:21" ht="18.75" customHeight="1" thickBot="1">
      <c r="A223" s="272"/>
      <c r="B223" s="137" t="s">
        <v>351</v>
      </c>
      <c r="C223" s="137" t="s">
        <v>352</v>
      </c>
      <c r="D223" s="137" t="s">
        <v>353</v>
      </c>
      <c r="E223" s="279" t="s">
        <v>354</v>
      </c>
      <c r="F223" s="279"/>
      <c r="G223" s="280"/>
      <c r="H223" s="281"/>
      <c r="I223" s="282"/>
      <c r="J223" s="19"/>
      <c r="K223" s="84"/>
      <c r="L223" s="141"/>
      <c r="M223" s="82"/>
      <c r="N223" s="4"/>
      <c r="U223" s="77">
        <v>0</v>
      </c>
    </row>
    <row r="224" spans="1:21" ht="13.5" thickBot="1">
      <c r="A224" s="273"/>
      <c r="B224" s="142"/>
      <c r="C224" s="142"/>
      <c r="D224" s="139"/>
      <c r="E224" s="17"/>
      <c r="F224" s="18"/>
      <c r="G224" s="283"/>
      <c r="H224" s="284"/>
      <c r="I224" s="285"/>
      <c r="J224" s="19" t="s">
        <v>442</v>
      </c>
      <c r="K224" s="84"/>
      <c r="L224" s="141"/>
      <c r="M224" s="82"/>
      <c r="N224" s="4"/>
      <c r="U224" s="77"/>
    </row>
    <row r="225" spans="1:21" ht="24" thickTop="1" thickBot="1">
      <c r="A225" s="271">
        <f t="shared" ref="A225" si="39">A221+1</f>
        <v>49</v>
      </c>
      <c r="B225" s="134" t="s">
        <v>347</v>
      </c>
      <c r="C225" s="134" t="s">
        <v>348</v>
      </c>
      <c r="D225" s="134" t="s">
        <v>349</v>
      </c>
      <c r="E225" s="260" t="s">
        <v>350</v>
      </c>
      <c r="F225" s="260"/>
      <c r="G225" s="260" t="s">
        <v>341</v>
      </c>
      <c r="H225" s="275"/>
      <c r="I225" s="146"/>
      <c r="J225" s="70" t="s">
        <v>355</v>
      </c>
      <c r="K225" s="71"/>
      <c r="L225" s="71"/>
      <c r="M225" s="72"/>
      <c r="N225" s="4"/>
      <c r="U225" s="77"/>
    </row>
    <row r="226" spans="1:21" ht="13.5" thickBot="1">
      <c r="A226" s="272"/>
      <c r="B226" s="16"/>
      <c r="C226" s="16"/>
      <c r="D226" s="7"/>
      <c r="E226" s="16"/>
      <c r="F226" s="16"/>
      <c r="G226" s="264"/>
      <c r="H226" s="314"/>
      <c r="I226" s="315"/>
      <c r="J226" s="68"/>
      <c r="K226" s="83"/>
      <c r="L226" s="68"/>
      <c r="M226" s="81"/>
      <c r="N226" s="4"/>
      <c r="U226" s="77"/>
    </row>
    <row r="227" spans="1:21" ht="23.25" thickBot="1">
      <c r="A227" s="272"/>
      <c r="B227" s="137" t="s">
        <v>351</v>
      </c>
      <c r="C227" s="137" t="s">
        <v>352</v>
      </c>
      <c r="D227" s="137" t="s">
        <v>353</v>
      </c>
      <c r="E227" s="279" t="s">
        <v>354</v>
      </c>
      <c r="F227" s="279"/>
      <c r="G227" s="280"/>
      <c r="H227" s="281"/>
      <c r="I227" s="282"/>
      <c r="J227" s="19" t="s">
        <v>441</v>
      </c>
      <c r="K227" s="141"/>
      <c r="L227" s="141"/>
      <c r="M227" s="20"/>
      <c r="N227" s="4"/>
      <c r="U227" s="77">
        <v>0</v>
      </c>
    </row>
    <row r="228" spans="1:21" ht="13.5" thickBot="1">
      <c r="A228" s="273"/>
      <c r="B228" s="142"/>
      <c r="C228" s="142"/>
      <c r="D228" s="139"/>
      <c r="E228" s="17"/>
      <c r="F228" s="18"/>
      <c r="G228" s="283"/>
      <c r="H228" s="284"/>
      <c r="I228" s="285"/>
      <c r="J228" s="19" t="s">
        <v>442</v>
      </c>
      <c r="K228" s="141"/>
      <c r="L228" s="141"/>
      <c r="M228" s="20"/>
      <c r="N228" s="4"/>
      <c r="U228" s="77"/>
    </row>
    <row r="229" spans="1:21" ht="24" thickTop="1" thickBot="1">
      <c r="A229" s="271">
        <f t="shared" ref="A229" si="40">A225+1</f>
        <v>50</v>
      </c>
      <c r="B229" s="134" t="s">
        <v>347</v>
      </c>
      <c r="C229" s="134" t="s">
        <v>348</v>
      </c>
      <c r="D229" s="134" t="s">
        <v>349</v>
      </c>
      <c r="E229" s="260" t="s">
        <v>350</v>
      </c>
      <c r="F229" s="260"/>
      <c r="G229" s="260" t="s">
        <v>341</v>
      </c>
      <c r="H229" s="275"/>
      <c r="I229" s="146"/>
      <c r="J229" s="70" t="s">
        <v>355</v>
      </c>
      <c r="K229" s="71"/>
      <c r="L229" s="71"/>
      <c r="M229" s="72"/>
      <c r="N229" s="4"/>
      <c r="U229" s="77"/>
    </row>
    <row r="230" spans="1:21" ht="13.5" thickBot="1">
      <c r="A230" s="272"/>
      <c r="B230" s="16"/>
      <c r="C230" s="16"/>
      <c r="D230" s="7"/>
      <c r="E230" s="16"/>
      <c r="F230" s="16"/>
      <c r="G230" s="264"/>
      <c r="H230" s="314"/>
      <c r="I230" s="315"/>
      <c r="J230" s="68"/>
      <c r="K230" s="83"/>
      <c r="L230" s="68"/>
      <c r="M230" s="81"/>
      <c r="N230" s="4"/>
      <c r="U230" s="77"/>
    </row>
    <row r="231" spans="1:21" ht="23.25" thickBot="1">
      <c r="A231" s="272"/>
      <c r="B231" s="137" t="s">
        <v>351</v>
      </c>
      <c r="C231" s="137" t="s">
        <v>352</v>
      </c>
      <c r="D231" s="137" t="s">
        <v>353</v>
      </c>
      <c r="E231" s="279" t="s">
        <v>354</v>
      </c>
      <c r="F231" s="279"/>
      <c r="G231" s="280"/>
      <c r="H231" s="281"/>
      <c r="I231" s="282"/>
      <c r="J231" s="19"/>
      <c r="K231" s="84"/>
      <c r="L231" s="141"/>
      <c r="M231" s="82"/>
      <c r="N231" s="4"/>
      <c r="U231" s="77">
        <v>0</v>
      </c>
    </row>
    <row r="232" spans="1:21" ht="13.5" thickBot="1">
      <c r="A232" s="273"/>
      <c r="B232" s="142"/>
      <c r="C232" s="142"/>
      <c r="D232" s="139"/>
      <c r="E232" s="17"/>
      <c r="F232" s="18"/>
      <c r="G232" s="283"/>
      <c r="H232" s="284"/>
      <c r="I232" s="285"/>
      <c r="J232" s="19" t="s">
        <v>442</v>
      </c>
      <c r="K232" s="141"/>
      <c r="L232" s="141"/>
      <c r="M232" s="20"/>
      <c r="N232" s="4"/>
      <c r="U232" s="77"/>
    </row>
    <row r="233" spans="1:21" ht="24" thickTop="1" thickBot="1">
      <c r="A233" s="271">
        <f t="shared" ref="A233" si="41">A229+1</f>
        <v>51</v>
      </c>
      <c r="B233" s="134" t="s">
        <v>347</v>
      </c>
      <c r="C233" s="134" t="s">
        <v>348</v>
      </c>
      <c r="D233" s="134" t="s">
        <v>349</v>
      </c>
      <c r="E233" s="260" t="s">
        <v>350</v>
      </c>
      <c r="F233" s="260"/>
      <c r="G233" s="260" t="s">
        <v>341</v>
      </c>
      <c r="H233" s="275"/>
      <c r="I233" s="146"/>
      <c r="J233" s="70" t="s">
        <v>355</v>
      </c>
      <c r="K233" s="71"/>
      <c r="L233" s="71"/>
      <c r="M233" s="72"/>
      <c r="N233" s="4"/>
      <c r="U233" s="77"/>
    </row>
    <row r="234" spans="1:21" ht="13.5" thickBot="1">
      <c r="A234" s="272"/>
      <c r="B234" s="16"/>
      <c r="C234" s="16"/>
      <c r="D234" s="7"/>
      <c r="E234" s="16"/>
      <c r="F234" s="16"/>
      <c r="G234" s="264"/>
      <c r="H234" s="314"/>
      <c r="I234" s="315"/>
      <c r="J234" s="68"/>
      <c r="K234" s="83"/>
      <c r="L234" s="83"/>
      <c r="M234" s="81"/>
      <c r="N234" s="4"/>
      <c r="U234" s="77"/>
    </row>
    <row r="235" spans="1:21" ht="26.25" customHeight="1" thickBot="1">
      <c r="A235" s="272"/>
      <c r="B235" s="137" t="s">
        <v>351</v>
      </c>
      <c r="C235" s="137" t="s">
        <v>352</v>
      </c>
      <c r="D235" s="137" t="s">
        <v>353</v>
      </c>
      <c r="E235" s="279" t="s">
        <v>354</v>
      </c>
      <c r="F235" s="279"/>
      <c r="G235" s="280"/>
      <c r="H235" s="281"/>
      <c r="I235" s="282"/>
      <c r="J235" s="19"/>
      <c r="K235" s="84"/>
      <c r="L235" s="84"/>
      <c r="M235" s="82"/>
      <c r="N235" s="4"/>
      <c r="U235" s="77">
        <v>0</v>
      </c>
    </row>
    <row r="236" spans="1:21" ht="13.5" thickBot="1">
      <c r="A236" s="273"/>
      <c r="B236" s="142"/>
      <c r="C236" s="142"/>
      <c r="D236" s="139"/>
      <c r="E236" s="17"/>
      <c r="F236" s="18"/>
      <c r="G236" s="283"/>
      <c r="H236" s="284"/>
      <c r="I236" s="285"/>
      <c r="J236" s="19"/>
      <c r="K236" s="84"/>
      <c r="L236" s="84"/>
      <c r="M236" s="82"/>
      <c r="N236" s="4"/>
      <c r="U236" s="77"/>
    </row>
    <row r="237" spans="1:21" ht="25.5" customHeight="1" thickTop="1" thickBot="1">
      <c r="A237" s="271">
        <f t="shared" ref="A237" si="42">A233+1</f>
        <v>52</v>
      </c>
      <c r="B237" s="134" t="s">
        <v>347</v>
      </c>
      <c r="C237" s="134" t="s">
        <v>348</v>
      </c>
      <c r="D237" s="134" t="s">
        <v>349</v>
      </c>
      <c r="E237" s="260" t="s">
        <v>350</v>
      </c>
      <c r="F237" s="260"/>
      <c r="G237" s="260" t="s">
        <v>341</v>
      </c>
      <c r="H237" s="275"/>
      <c r="I237" s="146"/>
      <c r="J237" s="70" t="s">
        <v>355</v>
      </c>
      <c r="K237" s="71"/>
      <c r="L237" s="71"/>
      <c r="M237" s="72"/>
      <c r="N237" s="4"/>
      <c r="U237" s="77"/>
    </row>
    <row r="238" spans="1:21" ht="13.5" thickBot="1">
      <c r="A238" s="272"/>
      <c r="B238" s="16"/>
      <c r="C238" s="16"/>
      <c r="D238" s="7"/>
      <c r="E238" s="16"/>
      <c r="F238" s="16"/>
      <c r="G238" s="264"/>
      <c r="H238" s="314"/>
      <c r="I238" s="315"/>
      <c r="J238" s="68"/>
      <c r="K238" s="83"/>
      <c r="L238" s="83"/>
      <c r="M238" s="81"/>
      <c r="N238" s="4"/>
      <c r="U238" s="77"/>
    </row>
    <row r="239" spans="1:21" ht="22.5" customHeight="1" thickBot="1">
      <c r="A239" s="272"/>
      <c r="B239" s="137" t="s">
        <v>351</v>
      </c>
      <c r="C239" s="137" t="s">
        <v>352</v>
      </c>
      <c r="D239" s="137" t="s">
        <v>353</v>
      </c>
      <c r="E239" s="279" t="s">
        <v>354</v>
      </c>
      <c r="F239" s="279"/>
      <c r="G239" s="280"/>
      <c r="H239" s="281"/>
      <c r="I239" s="282"/>
      <c r="J239" s="19"/>
      <c r="K239" s="84"/>
      <c r="L239" s="84"/>
      <c r="M239" s="82"/>
      <c r="N239" s="4"/>
      <c r="U239" s="77">
        <v>0</v>
      </c>
    </row>
    <row r="240" spans="1:21" ht="13.5" thickBot="1">
      <c r="A240" s="273"/>
      <c r="B240" s="142"/>
      <c r="C240" s="142"/>
      <c r="D240" s="139"/>
      <c r="E240" s="17"/>
      <c r="F240" s="18"/>
      <c r="G240" s="283"/>
      <c r="H240" s="284"/>
      <c r="I240" s="285"/>
      <c r="J240" s="19"/>
      <c r="K240" s="84"/>
      <c r="L240" s="84"/>
      <c r="M240" s="82"/>
      <c r="N240" s="4"/>
      <c r="U240" s="77"/>
    </row>
    <row r="241" spans="1:21" ht="22.5" customHeight="1" thickTop="1" thickBot="1">
      <c r="A241" s="271">
        <f t="shared" ref="A241" si="43">A237+1</f>
        <v>53</v>
      </c>
      <c r="B241" s="134" t="s">
        <v>347</v>
      </c>
      <c r="C241" s="134" t="s">
        <v>348</v>
      </c>
      <c r="D241" s="134" t="s">
        <v>349</v>
      </c>
      <c r="E241" s="260" t="s">
        <v>350</v>
      </c>
      <c r="F241" s="260"/>
      <c r="G241" s="260" t="s">
        <v>341</v>
      </c>
      <c r="H241" s="275"/>
      <c r="I241" s="146"/>
      <c r="J241" s="70" t="s">
        <v>355</v>
      </c>
      <c r="K241" s="71"/>
      <c r="L241" s="71"/>
      <c r="M241" s="72"/>
      <c r="N241" s="4"/>
      <c r="U241" s="77"/>
    </row>
    <row r="242" spans="1:21" ht="13.5" thickBot="1">
      <c r="A242" s="272"/>
      <c r="B242" s="16"/>
      <c r="C242" s="16"/>
      <c r="D242" s="7"/>
      <c r="E242" s="16"/>
      <c r="F242" s="16"/>
      <c r="G242" s="264"/>
      <c r="H242" s="314"/>
      <c r="I242" s="315"/>
      <c r="J242" s="68"/>
      <c r="K242" s="83"/>
      <c r="L242" s="83"/>
      <c r="M242" s="81"/>
      <c r="N242" s="4"/>
      <c r="U242" s="77"/>
    </row>
    <row r="243" spans="1:21" ht="26.25" customHeight="1" thickBot="1">
      <c r="A243" s="272"/>
      <c r="B243" s="137" t="s">
        <v>351</v>
      </c>
      <c r="C243" s="137" t="s">
        <v>352</v>
      </c>
      <c r="D243" s="137" t="s">
        <v>353</v>
      </c>
      <c r="E243" s="279" t="s">
        <v>354</v>
      </c>
      <c r="F243" s="279"/>
      <c r="G243" s="280"/>
      <c r="H243" s="281"/>
      <c r="I243" s="282"/>
      <c r="J243" s="19"/>
      <c r="K243" s="84"/>
      <c r="L243" s="84"/>
      <c r="M243" s="82"/>
      <c r="N243" s="4"/>
      <c r="U243" s="77">
        <v>0</v>
      </c>
    </row>
    <row r="244" spans="1:21" ht="13.5" thickBot="1">
      <c r="A244" s="273"/>
      <c r="B244" s="142"/>
      <c r="C244" s="142"/>
      <c r="D244" s="139"/>
      <c r="E244" s="17"/>
      <c r="F244" s="18"/>
      <c r="G244" s="283"/>
      <c r="H244" s="284"/>
      <c r="I244" s="285"/>
      <c r="J244" s="19"/>
      <c r="K244" s="84"/>
      <c r="L244" s="84"/>
      <c r="M244" s="82"/>
      <c r="N244" s="4"/>
      <c r="U244" s="77"/>
    </row>
    <row r="245" spans="1:21" ht="21" customHeight="1" thickTop="1" thickBot="1">
      <c r="A245" s="271">
        <f t="shared" ref="A245" si="44">A241+1</f>
        <v>54</v>
      </c>
      <c r="B245" s="134" t="s">
        <v>347</v>
      </c>
      <c r="C245" s="134" t="s">
        <v>348</v>
      </c>
      <c r="D245" s="134" t="s">
        <v>349</v>
      </c>
      <c r="E245" s="260" t="s">
        <v>350</v>
      </c>
      <c r="F245" s="260"/>
      <c r="G245" s="260" t="s">
        <v>341</v>
      </c>
      <c r="H245" s="275"/>
      <c r="I245" s="146"/>
      <c r="J245" s="70" t="s">
        <v>355</v>
      </c>
      <c r="K245" s="71"/>
      <c r="L245" s="71"/>
      <c r="M245" s="72"/>
      <c r="N245" s="4"/>
      <c r="U245" s="77"/>
    </row>
    <row r="246" spans="1:21" ht="13.5" thickBot="1">
      <c r="A246" s="272"/>
      <c r="B246" s="16"/>
      <c r="C246" s="16"/>
      <c r="D246" s="7"/>
      <c r="E246" s="16"/>
      <c r="F246" s="16"/>
      <c r="G246" s="264"/>
      <c r="H246" s="314"/>
      <c r="I246" s="315"/>
      <c r="J246" s="68"/>
      <c r="K246" s="68"/>
      <c r="L246" s="83"/>
      <c r="M246" s="81"/>
      <c r="N246" s="4"/>
      <c r="U246" s="77"/>
    </row>
    <row r="247" spans="1:21" ht="27" customHeight="1" thickBot="1">
      <c r="A247" s="272"/>
      <c r="B247" s="137" t="s">
        <v>351</v>
      </c>
      <c r="C247" s="137" t="s">
        <v>352</v>
      </c>
      <c r="D247" s="137" t="s">
        <v>353</v>
      </c>
      <c r="E247" s="279" t="s">
        <v>354</v>
      </c>
      <c r="F247" s="279"/>
      <c r="G247" s="280"/>
      <c r="H247" s="281"/>
      <c r="I247" s="282"/>
      <c r="J247" s="19"/>
      <c r="K247" s="141"/>
      <c r="L247" s="84"/>
      <c r="M247" s="82"/>
      <c r="N247" s="4"/>
      <c r="U247" s="77">
        <v>0</v>
      </c>
    </row>
    <row r="248" spans="1:21" ht="13.5" thickBot="1">
      <c r="A248" s="273"/>
      <c r="B248" s="142"/>
      <c r="C248" s="142"/>
      <c r="D248" s="139"/>
      <c r="E248" s="17"/>
      <c r="F248" s="18"/>
      <c r="G248" s="283"/>
      <c r="H248" s="284"/>
      <c r="I248" s="285"/>
      <c r="J248" s="19" t="s">
        <v>442</v>
      </c>
      <c r="K248" s="141"/>
      <c r="L248" s="141"/>
      <c r="M248" s="20"/>
      <c r="N248" s="4"/>
      <c r="U248" s="77"/>
    </row>
    <row r="249" spans="1:21" ht="27" customHeight="1" thickTop="1" thickBot="1">
      <c r="A249" s="271">
        <f t="shared" ref="A249" si="45">A245+1</f>
        <v>55</v>
      </c>
      <c r="B249" s="134" t="s">
        <v>347</v>
      </c>
      <c r="C249" s="134" t="s">
        <v>348</v>
      </c>
      <c r="D249" s="134" t="s">
        <v>349</v>
      </c>
      <c r="E249" s="260" t="s">
        <v>350</v>
      </c>
      <c r="F249" s="260"/>
      <c r="G249" s="260" t="s">
        <v>341</v>
      </c>
      <c r="H249" s="275"/>
      <c r="I249" s="146"/>
      <c r="J249" s="70" t="s">
        <v>355</v>
      </c>
      <c r="K249" s="71"/>
      <c r="L249" s="71"/>
      <c r="M249" s="72"/>
      <c r="N249" s="4"/>
      <c r="U249" s="77"/>
    </row>
    <row r="250" spans="1:21" ht="13.5" thickBot="1">
      <c r="A250" s="272"/>
      <c r="B250" s="16"/>
      <c r="C250" s="16"/>
      <c r="D250" s="7"/>
      <c r="E250" s="16"/>
      <c r="F250" s="16"/>
      <c r="G250" s="264"/>
      <c r="H250" s="314"/>
      <c r="I250" s="315"/>
      <c r="J250" s="68"/>
      <c r="K250" s="68"/>
      <c r="L250" s="83"/>
      <c r="M250" s="81"/>
      <c r="N250" s="4"/>
      <c r="U250" s="77"/>
    </row>
    <row r="251" spans="1:21" ht="26.25" customHeight="1" thickBot="1">
      <c r="A251" s="272"/>
      <c r="B251" s="137" t="s">
        <v>351</v>
      </c>
      <c r="C251" s="137" t="s">
        <v>352</v>
      </c>
      <c r="D251" s="137" t="s">
        <v>353</v>
      </c>
      <c r="E251" s="279" t="s">
        <v>354</v>
      </c>
      <c r="F251" s="279"/>
      <c r="G251" s="280"/>
      <c r="H251" s="281"/>
      <c r="I251" s="282"/>
      <c r="J251" s="19"/>
      <c r="K251" s="141"/>
      <c r="L251" s="84"/>
      <c r="M251" s="82"/>
      <c r="N251" s="4"/>
      <c r="U251" s="77">
        <v>0</v>
      </c>
    </row>
    <row r="252" spans="1:21" ht="13.5" thickBot="1">
      <c r="A252" s="273"/>
      <c r="B252" s="142"/>
      <c r="C252" s="142"/>
      <c r="D252" s="139"/>
      <c r="E252" s="17"/>
      <c r="F252" s="18"/>
      <c r="G252" s="283"/>
      <c r="H252" s="284"/>
      <c r="I252" s="285"/>
      <c r="J252" s="19"/>
      <c r="K252" s="141"/>
      <c r="L252" s="84"/>
      <c r="M252" s="82"/>
      <c r="N252" s="4"/>
      <c r="U252" s="77"/>
    </row>
    <row r="253" spans="1:21" ht="24" customHeight="1" thickTop="1" thickBot="1">
      <c r="A253" s="271">
        <f t="shared" ref="A253" si="46">A249+1</f>
        <v>56</v>
      </c>
      <c r="B253" s="134" t="s">
        <v>347</v>
      </c>
      <c r="C253" s="134" t="s">
        <v>348</v>
      </c>
      <c r="D253" s="134" t="s">
        <v>349</v>
      </c>
      <c r="E253" s="260" t="s">
        <v>350</v>
      </c>
      <c r="F253" s="260"/>
      <c r="G253" s="260" t="s">
        <v>341</v>
      </c>
      <c r="H253" s="275"/>
      <c r="I253" s="146"/>
      <c r="J253" s="70" t="s">
        <v>355</v>
      </c>
      <c r="K253" s="71"/>
      <c r="L253" s="71"/>
      <c r="M253" s="72"/>
      <c r="N253" s="4"/>
      <c r="U253" s="77"/>
    </row>
    <row r="254" spans="1:21" ht="13.5" thickBot="1">
      <c r="A254" s="272"/>
      <c r="B254" s="16"/>
      <c r="C254" s="16"/>
      <c r="D254" s="7"/>
      <c r="E254" s="16"/>
      <c r="F254" s="16"/>
      <c r="G254" s="264"/>
      <c r="H254" s="314"/>
      <c r="I254" s="315"/>
      <c r="J254" s="68"/>
      <c r="K254" s="68"/>
      <c r="L254" s="83"/>
      <c r="M254" s="81"/>
      <c r="N254" s="4"/>
      <c r="U254" s="77"/>
    </row>
    <row r="255" spans="1:21" ht="22.5" customHeight="1" thickBot="1">
      <c r="A255" s="272"/>
      <c r="B255" s="137" t="s">
        <v>351</v>
      </c>
      <c r="C255" s="137" t="s">
        <v>352</v>
      </c>
      <c r="D255" s="137" t="s">
        <v>353</v>
      </c>
      <c r="E255" s="279" t="s">
        <v>354</v>
      </c>
      <c r="F255" s="279"/>
      <c r="G255" s="280"/>
      <c r="H255" s="281"/>
      <c r="I255" s="282"/>
      <c r="J255" s="19"/>
      <c r="K255" s="141"/>
      <c r="L255" s="84"/>
      <c r="M255" s="82"/>
      <c r="N255" s="4"/>
      <c r="U255" s="77">
        <v>0</v>
      </c>
    </row>
    <row r="256" spans="1:21" ht="13.5" thickBot="1">
      <c r="A256" s="273"/>
      <c r="B256" s="142"/>
      <c r="C256" s="142"/>
      <c r="D256" s="139"/>
      <c r="E256" s="17"/>
      <c r="F256" s="18"/>
      <c r="G256" s="283"/>
      <c r="H256" s="284"/>
      <c r="I256" s="285"/>
      <c r="J256" s="19"/>
      <c r="K256" s="141"/>
      <c r="L256" s="84"/>
      <c r="M256" s="82"/>
      <c r="N256" s="4"/>
      <c r="U256" s="77"/>
    </row>
    <row r="257" spans="1:21" ht="26.25" customHeight="1" thickTop="1" thickBot="1">
      <c r="A257" s="271">
        <f t="shared" ref="A257" si="47">A253+1</f>
        <v>57</v>
      </c>
      <c r="B257" s="134" t="s">
        <v>347</v>
      </c>
      <c r="C257" s="134" t="s">
        <v>348</v>
      </c>
      <c r="D257" s="134" t="s">
        <v>349</v>
      </c>
      <c r="E257" s="260" t="s">
        <v>350</v>
      </c>
      <c r="F257" s="260"/>
      <c r="G257" s="260" t="s">
        <v>341</v>
      </c>
      <c r="H257" s="275"/>
      <c r="I257" s="146"/>
      <c r="J257" s="70" t="s">
        <v>355</v>
      </c>
      <c r="K257" s="71"/>
      <c r="L257" s="71"/>
      <c r="M257" s="72"/>
      <c r="N257" s="4"/>
      <c r="U257" s="77"/>
    </row>
    <row r="258" spans="1:21" ht="13.5" thickBot="1">
      <c r="A258" s="272"/>
      <c r="B258" s="16"/>
      <c r="C258" s="16"/>
      <c r="D258" s="7"/>
      <c r="E258" s="16"/>
      <c r="F258" s="16"/>
      <c r="G258" s="264"/>
      <c r="H258" s="314"/>
      <c r="I258" s="315"/>
      <c r="J258" s="68"/>
      <c r="K258" s="83"/>
      <c r="L258" s="83"/>
      <c r="M258" s="81"/>
      <c r="N258" s="4"/>
      <c r="U258" s="77"/>
    </row>
    <row r="259" spans="1:21" ht="25.5" customHeight="1" thickBot="1">
      <c r="A259" s="272"/>
      <c r="B259" s="137" t="s">
        <v>351</v>
      </c>
      <c r="C259" s="137" t="s">
        <v>352</v>
      </c>
      <c r="D259" s="137" t="s">
        <v>353</v>
      </c>
      <c r="E259" s="279" t="s">
        <v>354</v>
      </c>
      <c r="F259" s="279"/>
      <c r="G259" s="280"/>
      <c r="H259" s="281"/>
      <c r="I259" s="282"/>
      <c r="J259" s="19"/>
      <c r="K259" s="84"/>
      <c r="L259" s="84"/>
      <c r="M259" s="82"/>
      <c r="N259" s="4"/>
      <c r="U259" s="77">
        <v>0</v>
      </c>
    </row>
    <row r="260" spans="1:21" ht="13.5" thickBot="1">
      <c r="A260" s="273"/>
      <c r="B260" s="142"/>
      <c r="C260" s="142"/>
      <c r="D260" s="139"/>
      <c r="E260" s="17"/>
      <c r="F260" s="18"/>
      <c r="G260" s="283"/>
      <c r="H260" s="284"/>
      <c r="I260" s="285"/>
      <c r="J260" s="19"/>
      <c r="K260" s="84"/>
      <c r="L260" s="84"/>
      <c r="M260" s="82"/>
      <c r="N260" s="4"/>
      <c r="U260" s="77"/>
    </row>
    <row r="261" spans="1:21" ht="24.75" customHeight="1" thickTop="1" thickBot="1">
      <c r="A261" s="271">
        <f t="shared" ref="A261" si="48">A257+1</f>
        <v>58</v>
      </c>
      <c r="B261" s="134" t="s">
        <v>347</v>
      </c>
      <c r="C261" s="134" t="s">
        <v>348</v>
      </c>
      <c r="D261" s="134" t="s">
        <v>349</v>
      </c>
      <c r="E261" s="260" t="s">
        <v>350</v>
      </c>
      <c r="F261" s="260"/>
      <c r="G261" s="260" t="s">
        <v>341</v>
      </c>
      <c r="H261" s="275"/>
      <c r="I261" s="146"/>
      <c r="J261" s="70" t="s">
        <v>355</v>
      </c>
      <c r="K261" s="71"/>
      <c r="L261" s="71"/>
      <c r="M261" s="72"/>
      <c r="N261" s="4"/>
      <c r="U261" s="77"/>
    </row>
    <row r="262" spans="1:21" ht="13.5" thickBot="1">
      <c r="A262" s="272"/>
      <c r="B262" s="16"/>
      <c r="C262" s="16"/>
      <c r="D262" s="7"/>
      <c r="E262" s="16"/>
      <c r="F262" s="16"/>
      <c r="G262" s="264"/>
      <c r="H262" s="314"/>
      <c r="I262" s="315"/>
      <c r="J262" s="68"/>
      <c r="K262" s="83"/>
      <c r="L262" s="68"/>
      <c r="M262" s="81"/>
      <c r="N262" s="4"/>
      <c r="U262" s="77"/>
    </row>
    <row r="263" spans="1:21" ht="21" customHeight="1" thickBot="1">
      <c r="A263" s="272"/>
      <c r="B263" s="137" t="s">
        <v>351</v>
      </c>
      <c r="C263" s="137" t="s">
        <v>352</v>
      </c>
      <c r="D263" s="137" t="s">
        <v>353</v>
      </c>
      <c r="E263" s="279" t="s">
        <v>354</v>
      </c>
      <c r="F263" s="279"/>
      <c r="G263" s="280"/>
      <c r="H263" s="281"/>
      <c r="I263" s="282"/>
      <c r="J263" s="19"/>
      <c r="K263" s="84"/>
      <c r="L263" s="141"/>
      <c r="M263" s="82"/>
      <c r="N263" s="4"/>
      <c r="U263" s="77">
        <v>0</v>
      </c>
    </row>
    <row r="264" spans="1:21" ht="13.5" thickBot="1">
      <c r="A264" s="273"/>
      <c r="B264" s="142"/>
      <c r="C264" s="142"/>
      <c r="D264" s="139"/>
      <c r="E264" s="17"/>
      <c r="F264" s="18"/>
      <c r="G264" s="283"/>
      <c r="H264" s="284"/>
      <c r="I264" s="285"/>
      <c r="J264" s="19"/>
      <c r="K264" s="84"/>
      <c r="L264" s="141"/>
      <c r="M264" s="82"/>
      <c r="N264" s="4"/>
      <c r="U264" s="77"/>
    </row>
    <row r="265" spans="1:21" ht="23.25" customHeight="1" thickTop="1" thickBot="1">
      <c r="A265" s="271">
        <f t="shared" ref="A265" si="49">A261+1</f>
        <v>59</v>
      </c>
      <c r="B265" s="134" t="s">
        <v>347</v>
      </c>
      <c r="C265" s="134" t="s">
        <v>348</v>
      </c>
      <c r="D265" s="134" t="s">
        <v>349</v>
      </c>
      <c r="E265" s="260" t="s">
        <v>350</v>
      </c>
      <c r="F265" s="260"/>
      <c r="G265" s="260" t="s">
        <v>341</v>
      </c>
      <c r="H265" s="275"/>
      <c r="I265" s="146"/>
      <c r="J265" s="70" t="s">
        <v>355</v>
      </c>
      <c r="K265" s="71"/>
      <c r="L265" s="71"/>
      <c r="M265" s="72"/>
      <c r="N265" s="4"/>
      <c r="U265" s="77"/>
    </row>
    <row r="266" spans="1:21" ht="13.5" thickBot="1">
      <c r="A266" s="272"/>
      <c r="B266" s="16"/>
      <c r="C266" s="16"/>
      <c r="D266" s="7"/>
      <c r="E266" s="16"/>
      <c r="F266" s="16"/>
      <c r="G266" s="264"/>
      <c r="H266" s="314"/>
      <c r="I266" s="315"/>
      <c r="J266" s="68" t="s">
        <v>355</v>
      </c>
      <c r="K266" s="68"/>
      <c r="L266" s="68"/>
      <c r="M266" s="69"/>
      <c r="N266" s="4"/>
      <c r="U266" s="77"/>
    </row>
    <row r="267" spans="1:21" ht="20.25" customHeight="1" thickBot="1">
      <c r="A267" s="272"/>
      <c r="B267" s="137" t="s">
        <v>351</v>
      </c>
      <c r="C267" s="137" t="s">
        <v>352</v>
      </c>
      <c r="D267" s="137" t="s">
        <v>353</v>
      </c>
      <c r="E267" s="279" t="s">
        <v>354</v>
      </c>
      <c r="F267" s="279"/>
      <c r="G267" s="280"/>
      <c r="H267" s="281"/>
      <c r="I267" s="282"/>
      <c r="J267" s="19" t="s">
        <v>441</v>
      </c>
      <c r="K267" s="141"/>
      <c r="L267" s="141"/>
      <c r="M267" s="20"/>
      <c r="N267" s="4"/>
      <c r="U267" s="77">
        <v>0</v>
      </c>
    </row>
    <row r="268" spans="1:21" ht="13.5" thickBot="1">
      <c r="A268" s="273"/>
      <c r="B268" s="142"/>
      <c r="C268" s="142"/>
      <c r="D268" s="143"/>
      <c r="E268" s="17" t="s">
        <v>443</v>
      </c>
      <c r="F268" s="18"/>
      <c r="G268" s="283"/>
      <c r="H268" s="284"/>
      <c r="I268" s="285"/>
      <c r="J268" s="19" t="s">
        <v>442</v>
      </c>
      <c r="K268" s="141"/>
      <c r="L268" s="141"/>
      <c r="M268" s="20"/>
      <c r="N268" s="4"/>
      <c r="U268" s="77"/>
    </row>
    <row r="269" spans="1:21" ht="25.5" customHeight="1" thickTop="1" thickBot="1">
      <c r="A269" s="271">
        <f t="shared" ref="A269" si="50">A265+1</f>
        <v>60</v>
      </c>
      <c r="B269" s="134" t="s">
        <v>347</v>
      </c>
      <c r="C269" s="134" t="s">
        <v>348</v>
      </c>
      <c r="D269" s="134" t="s">
        <v>349</v>
      </c>
      <c r="E269" s="260" t="s">
        <v>350</v>
      </c>
      <c r="F269" s="260"/>
      <c r="G269" s="260" t="s">
        <v>341</v>
      </c>
      <c r="H269" s="275"/>
      <c r="I269" s="146"/>
      <c r="J269" s="70" t="s">
        <v>355</v>
      </c>
      <c r="K269" s="71"/>
      <c r="L269" s="71"/>
      <c r="M269" s="72"/>
      <c r="N269" s="4"/>
      <c r="U269" s="77"/>
    </row>
    <row r="270" spans="1:21" ht="13.5" thickBot="1">
      <c r="A270" s="272"/>
      <c r="B270" s="16"/>
      <c r="C270" s="16"/>
      <c r="D270" s="7"/>
      <c r="E270" s="16"/>
      <c r="F270" s="16"/>
      <c r="G270" s="264"/>
      <c r="H270" s="314"/>
      <c r="I270" s="315"/>
      <c r="J270" s="68" t="s">
        <v>355</v>
      </c>
      <c r="K270" s="68"/>
      <c r="L270" s="68"/>
      <c r="M270" s="69"/>
      <c r="N270" s="4"/>
      <c r="U270" s="77"/>
    </row>
    <row r="271" spans="1:21" ht="24.75" customHeight="1" thickBot="1">
      <c r="A271" s="272"/>
      <c r="B271" s="137" t="s">
        <v>351</v>
      </c>
      <c r="C271" s="137" t="s">
        <v>352</v>
      </c>
      <c r="D271" s="137" t="s">
        <v>353</v>
      </c>
      <c r="E271" s="279" t="s">
        <v>354</v>
      </c>
      <c r="F271" s="279"/>
      <c r="G271" s="280"/>
      <c r="H271" s="281"/>
      <c r="I271" s="282"/>
      <c r="J271" s="19" t="s">
        <v>441</v>
      </c>
      <c r="K271" s="141"/>
      <c r="L271" s="141"/>
      <c r="M271" s="20"/>
      <c r="N271" s="4"/>
      <c r="U271" s="77">
        <v>0</v>
      </c>
    </row>
    <row r="272" spans="1:21" ht="13.5" thickBot="1">
      <c r="A272" s="273"/>
      <c r="B272" s="142"/>
      <c r="C272" s="142"/>
      <c r="D272" s="143"/>
      <c r="E272" s="17" t="s">
        <v>443</v>
      </c>
      <c r="F272" s="18"/>
      <c r="G272" s="283"/>
      <c r="H272" s="284"/>
      <c r="I272" s="285"/>
      <c r="J272" s="19" t="s">
        <v>442</v>
      </c>
      <c r="K272" s="141"/>
      <c r="L272" s="141"/>
      <c r="M272" s="20"/>
      <c r="N272" s="4"/>
      <c r="U272" s="77"/>
    </row>
    <row r="273" spans="1:21" ht="25.5" customHeight="1" thickTop="1" thickBot="1">
      <c r="A273" s="271">
        <f t="shared" ref="A273" si="51">A269+1</f>
        <v>61</v>
      </c>
      <c r="B273" s="134" t="s">
        <v>347</v>
      </c>
      <c r="C273" s="134" t="s">
        <v>348</v>
      </c>
      <c r="D273" s="134" t="s">
        <v>349</v>
      </c>
      <c r="E273" s="260" t="s">
        <v>350</v>
      </c>
      <c r="F273" s="260"/>
      <c r="G273" s="260" t="s">
        <v>341</v>
      </c>
      <c r="H273" s="275"/>
      <c r="I273" s="146"/>
      <c r="J273" s="70" t="s">
        <v>355</v>
      </c>
      <c r="K273" s="71"/>
      <c r="L273" s="71"/>
      <c r="M273" s="72"/>
      <c r="N273" s="4"/>
      <c r="U273" s="77"/>
    </row>
    <row r="274" spans="1:21" ht="13.5" thickBot="1">
      <c r="A274" s="272"/>
      <c r="B274" s="16"/>
      <c r="C274" s="16"/>
      <c r="D274" s="7"/>
      <c r="E274" s="16"/>
      <c r="F274" s="16"/>
      <c r="G274" s="264"/>
      <c r="H274" s="314"/>
      <c r="I274" s="315"/>
      <c r="J274" s="68" t="s">
        <v>355</v>
      </c>
      <c r="K274" s="68"/>
      <c r="L274" s="68"/>
      <c r="M274" s="69"/>
      <c r="N274" s="4"/>
      <c r="U274" s="77"/>
    </row>
    <row r="275" spans="1:21" ht="23.25" customHeight="1" thickBot="1">
      <c r="A275" s="272"/>
      <c r="B275" s="137" t="s">
        <v>351</v>
      </c>
      <c r="C275" s="137" t="s">
        <v>352</v>
      </c>
      <c r="D275" s="137" t="s">
        <v>353</v>
      </c>
      <c r="E275" s="279" t="s">
        <v>354</v>
      </c>
      <c r="F275" s="279"/>
      <c r="G275" s="280"/>
      <c r="H275" s="281"/>
      <c r="I275" s="282"/>
      <c r="J275" s="19" t="s">
        <v>441</v>
      </c>
      <c r="K275" s="141"/>
      <c r="L275" s="141"/>
      <c r="M275" s="20"/>
      <c r="N275" s="4"/>
      <c r="U275" s="77">
        <v>0</v>
      </c>
    </row>
    <row r="276" spans="1:21" ht="13.5" thickBot="1">
      <c r="A276" s="273"/>
      <c r="B276" s="142"/>
      <c r="C276" s="142"/>
      <c r="D276" s="143"/>
      <c r="E276" s="17" t="s">
        <v>443</v>
      </c>
      <c r="F276" s="18"/>
      <c r="G276" s="283"/>
      <c r="H276" s="284"/>
      <c r="I276" s="285"/>
      <c r="J276" s="19" t="s">
        <v>442</v>
      </c>
      <c r="K276" s="141"/>
      <c r="L276" s="141"/>
      <c r="M276" s="20"/>
      <c r="N276" s="4"/>
      <c r="U276" s="77"/>
    </row>
    <row r="277" spans="1:21" ht="23.25" customHeight="1" thickTop="1" thickBot="1">
      <c r="A277" s="271">
        <f t="shared" ref="A277" si="52">A273+1</f>
        <v>62</v>
      </c>
      <c r="B277" s="134" t="s">
        <v>347</v>
      </c>
      <c r="C277" s="134" t="s">
        <v>348</v>
      </c>
      <c r="D277" s="134" t="s">
        <v>349</v>
      </c>
      <c r="E277" s="260" t="s">
        <v>350</v>
      </c>
      <c r="F277" s="260"/>
      <c r="G277" s="260" t="s">
        <v>341</v>
      </c>
      <c r="H277" s="275"/>
      <c r="I277" s="146"/>
      <c r="J277" s="70" t="s">
        <v>355</v>
      </c>
      <c r="K277" s="71"/>
      <c r="L277" s="71"/>
      <c r="M277" s="72"/>
      <c r="N277" s="4"/>
      <c r="U277" s="77"/>
    </row>
    <row r="278" spans="1:21" ht="13.5" thickBot="1">
      <c r="A278" s="272"/>
      <c r="B278" s="16"/>
      <c r="C278" s="16"/>
      <c r="D278" s="7"/>
      <c r="E278" s="16"/>
      <c r="F278" s="16"/>
      <c r="G278" s="264"/>
      <c r="H278" s="314"/>
      <c r="I278" s="315"/>
      <c r="J278" s="68" t="s">
        <v>355</v>
      </c>
      <c r="K278" s="68"/>
      <c r="L278" s="68"/>
      <c r="M278" s="69"/>
      <c r="N278" s="4"/>
      <c r="U278" s="77"/>
    </row>
    <row r="279" spans="1:21" ht="20.25" customHeight="1" thickBot="1">
      <c r="A279" s="272"/>
      <c r="B279" s="137" t="s">
        <v>351</v>
      </c>
      <c r="C279" s="137" t="s">
        <v>352</v>
      </c>
      <c r="D279" s="137" t="s">
        <v>353</v>
      </c>
      <c r="E279" s="279" t="s">
        <v>354</v>
      </c>
      <c r="F279" s="279"/>
      <c r="G279" s="280"/>
      <c r="H279" s="281"/>
      <c r="I279" s="282"/>
      <c r="J279" s="19" t="s">
        <v>441</v>
      </c>
      <c r="K279" s="141"/>
      <c r="L279" s="141"/>
      <c r="M279" s="20"/>
      <c r="N279" s="4"/>
      <c r="U279" s="77">
        <v>0</v>
      </c>
    </row>
    <row r="280" spans="1:21" ht="13.5" thickBot="1">
      <c r="A280" s="273"/>
      <c r="B280" s="142"/>
      <c r="C280" s="142"/>
      <c r="D280" s="143"/>
      <c r="E280" s="17" t="s">
        <v>443</v>
      </c>
      <c r="F280" s="18"/>
      <c r="G280" s="283"/>
      <c r="H280" s="284"/>
      <c r="I280" s="285"/>
      <c r="J280" s="19" t="s">
        <v>442</v>
      </c>
      <c r="K280" s="141"/>
      <c r="L280" s="141"/>
      <c r="M280" s="20"/>
      <c r="N280" s="4"/>
      <c r="U280" s="77"/>
    </row>
    <row r="281" spans="1:21" ht="22.5" customHeight="1" thickTop="1" thickBot="1">
      <c r="A281" s="271">
        <f t="shared" ref="A281" si="53">A277+1</f>
        <v>63</v>
      </c>
      <c r="B281" s="134" t="s">
        <v>347</v>
      </c>
      <c r="C281" s="134" t="s">
        <v>348</v>
      </c>
      <c r="D281" s="134" t="s">
        <v>349</v>
      </c>
      <c r="E281" s="260" t="s">
        <v>350</v>
      </c>
      <c r="F281" s="260"/>
      <c r="G281" s="260" t="s">
        <v>341</v>
      </c>
      <c r="H281" s="275"/>
      <c r="I281" s="146"/>
      <c r="J281" s="70" t="s">
        <v>355</v>
      </c>
      <c r="K281" s="71"/>
      <c r="L281" s="71"/>
      <c r="M281" s="72"/>
      <c r="N281" s="4"/>
      <c r="U281" s="77"/>
    </row>
    <row r="282" spans="1:21" ht="13.5" thickBot="1">
      <c r="A282" s="272"/>
      <c r="B282" s="16"/>
      <c r="C282" s="16"/>
      <c r="D282" s="7"/>
      <c r="E282" s="16"/>
      <c r="F282" s="16"/>
      <c r="G282" s="264"/>
      <c r="H282" s="314"/>
      <c r="I282" s="315"/>
      <c r="J282" s="68" t="s">
        <v>355</v>
      </c>
      <c r="K282" s="68"/>
      <c r="L282" s="68"/>
      <c r="M282" s="69"/>
      <c r="N282" s="4"/>
      <c r="U282" s="77"/>
    </row>
    <row r="283" spans="1:21" ht="23.25" customHeight="1" thickBot="1">
      <c r="A283" s="272"/>
      <c r="B283" s="137" t="s">
        <v>351</v>
      </c>
      <c r="C283" s="137" t="s">
        <v>352</v>
      </c>
      <c r="D283" s="137" t="s">
        <v>353</v>
      </c>
      <c r="E283" s="279" t="s">
        <v>354</v>
      </c>
      <c r="F283" s="279"/>
      <c r="G283" s="280"/>
      <c r="H283" s="281"/>
      <c r="I283" s="282"/>
      <c r="J283" s="19" t="s">
        <v>441</v>
      </c>
      <c r="K283" s="141"/>
      <c r="L283" s="141"/>
      <c r="M283" s="20"/>
      <c r="N283" s="4"/>
      <c r="U283" s="77">
        <v>0</v>
      </c>
    </row>
    <row r="284" spans="1:21" ht="13.5" thickBot="1">
      <c r="A284" s="273"/>
      <c r="B284" s="142"/>
      <c r="C284" s="142"/>
      <c r="D284" s="143"/>
      <c r="E284" s="17" t="s">
        <v>443</v>
      </c>
      <c r="F284" s="18"/>
      <c r="G284" s="283"/>
      <c r="H284" s="284"/>
      <c r="I284" s="285"/>
      <c r="J284" s="19" t="s">
        <v>442</v>
      </c>
      <c r="K284" s="141"/>
      <c r="L284" s="141"/>
      <c r="M284" s="20"/>
      <c r="N284" s="4"/>
      <c r="U284" s="77"/>
    </row>
    <row r="285" spans="1:21" ht="26.25" customHeight="1" thickTop="1" thickBot="1">
      <c r="A285" s="271">
        <f t="shared" ref="A285" si="54">A281+1</f>
        <v>64</v>
      </c>
      <c r="B285" s="134" t="s">
        <v>347</v>
      </c>
      <c r="C285" s="134" t="s">
        <v>348</v>
      </c>
      <c r="D285" s="134" t="s">
        <v>349</v>
      </c>
      <c r="E285" s="260" t="s">
        <v>350</v>
      </c>
      <c r="F285" s="260"/>
      <c r="G285" s="260" t="s">
        <v>341</v>
      </c>
      <c r="H285" s="275"/>
      <c r="I285" s="146"/>
      <c r="J285" s="70" t="s">
        <v>355</v>
      </c>
      <c r="K285" s="71"/>
      <c r="L285" s="71"/>
      <c r="M285" s="72"/>
      <c r="N285" s="4"/>
      <c r="U285" s="77"/>
    </row>
    <row r="286" spans="1:21" ht="13.5" thickBot="1">
      <c r="A286" s="272"/>
      <c r="B286" s="16"/>
      <c r="C286" s="16"/>
      <c r="D286" s="7"/>
      <c r="E286" s="16"/>
      <c r="F286" s="16"/>
      <c r="G286" s="264"/>
      <c r="H286" s="314"/>
      <c r="I286" s="315"/>
      <c r="J286" s="68" t="s">
        <v>355</v>
      </c>
      <c r="K286" s="68"/>
      <c r="L286" s="68"/>
      <c r="M286" s="69"/>
      <c r="N286" s="4"/>
      <c r="U286" s="77"/>
    </row>
    <row r="287" spans="1:21" ht="21.75" customHeight="1" thickBot="1">
      <c r="A287" s="272"/>
      <c r="B287" s="137" t="s">
        <v>351</v>
      </c>
      <c r="C287" s="137" t="s">
        <v>352</v>
      </c>
      <c r="D287" s="137" t="s">
        <v>353</v>
      </c>
      <c r="E287" s="279" t="s">
        <v>354</v>
      </c>
      <c r="F287" s="279"/>
      <c r="G287" s="280"/>
      <c r="H287" s="281"/>
      <c r="I287" s="282"/>
      <c r="J287" s="19" t="s">
        <v>441</v>
      </c>
      <c r="K287" s="141"/>
      <c r="L287" s="141"/>
      <c r="M287" s="20"/>
      <c r="N287" s="4"/>
      <c r="U287" s="77">
        <v>0</v>
      </c>
    </row>
    <row r="288" spans="1:21" ht="13.5" thickBot="1">
      <c r="A288" s="273"/>
      <c r="B288" s="142"/>
      <c r="C288" s="142"/>
      <c r="D288" s="143"/>
      <c r="E288" s="17" t="s">
        <v>443</v>
      </c>
      <c r="F288" s="18"/>
      <c r="G288" s="283"/>
      <c r="H288" s="284"/>
      <c r="I288" s="285"/>
      <c r="J288" s="19" t="s">
        <v>442</v>
      </c>
      <c r="K288" s="141"/>
      <c r="L288" s="141"/>
      <c r="M288" s="20"/>
      <c r="N288" s="4"/>
      <c r="U288" s="77"/>
    </row>
    <row r="289" spans="1:21" ht="21" customHeight="1" thickTop="1" thickBot="1">
      <c r="A289" s="271">
        <f t="shared" ref="A289" si="55">A285+1</f>
        <v>65</v>
      </c>
      <c r="B289" s="134" t="s">
        <v>347</v>
      </c>
      <c r="C289" s="134" t="s">
        <v>348</v>
      </c>
      <c r="D289" s="134" t="s">
        <v>349</v>
      </c>
      <c r="E289" s="260" t="s">
        <v>350</v>
      </c>
      <c r="F289" s="260"/>
      <c r="G289" s="260" t="s">
        <v>341</v>
      </c>
      <c r="H289" s="275"/>
      <c r="I289" s="146"/>
      <c r="J289" s="70" t="s">
        <v>355</v>
      </c>
      <c r="K289" s="71"/>
      <c r="L289" s="71"/>
      <c r="M289" s="72"/>
      <c r="N289" s="4"/>
      <c r="U289" s="77"/>
    </row>
    <row r="290" spans="1:21" ht="13.5" thickBot="1">
      <c r="A290" s="272"/>
      <c r="B290" s="16"/>
      <c r="C290" s="16"/>
      <c r="D290" s="7"/>
      <c r="E290" s="16"/>
      <c r="F290" s="16"/>
      <c r="G290" s="264"/>
      <c r="H290" s="314"/>
      <c r="I290" s="315"/>
      <c r="J290" s="68" t="s">
        <v>355</v>
      </c>
      <c r="K290" s="68"/>
      <c r="L290" s="68"/>
      <c r="M290" s="69"/>
      <c r="N290" s="4"/>
      <c r="U290" s="77"/>
    </row>
    <row r="291" spans="1:21" ht="24" customHeight="1" thickBot="1">
      <c r="A291" s="272"/>
      <c r="B291" s="137" t="s">
        <v>351</v>
      </c>
      <c r="C291" s="137" t="s">
        <v>352</v>
      </c>
      <c r="D291" s="137" t="s">
        <v>353</v>
      </c>
      <c r="E291" s="279" t="s">
        <v>354</v>
      </c>
      <c r="F291" s="279"/>
      <c r="G291" s="280"/>
      <c r="H291" s="281"/>
      <c r="I291" s="282"/>
      <c r="J291" s="19" t="s">
        <v>441</v>
      </c>
      <c r="K291" s="141"/>
      <c r="L291" s="141"/>
      <c r="M291" s="20"/>
      <c r="N291" s="4"/>
      <c r="U291" s="77">
        <v>0</v>
      </c>
    </row>
    <row r="292" spans="1:21" ht="13.5" thickBot="1">
      <c r="A292" s="273"/>
      <c r="B292" s="142"/>
      <c r="C292" s="142"/>
      <c r="D292" s="143"/>
      <c r="E292" s="17" t="s">
        <v>443</v>
      </c>
      <c r="F292" s="18"/>
      <c r="G292" s="283"/>
      <c r="H292" s="284"/>
      <c r="I292" s="285"/>
      <c r="J292" s="19" t="s">
        <v>442</v>
      </c>
      <c r="K292" s="141"/>
      <c r="L292" s="141"/>
      <c r="M292" s="20"/>
      <c r="N292" s="4"/>
      <c r="U292" s="77"/>
    </row>
    <row r="293" spans="1:21" ht="26.25" customHeight="1" thickTop="1" thickBot="1">
      <c r="A293" s="271">
        <f t="shared" ref="A293" si="56">A289+1</f>
        <v>66</v>
      </c>
      <c r="B293" s="134" t="s">
        <v>347</v>
      </c>
      <c r="C293" s="134" t="s">
        <v>348</v>
      </c>
      <c r="D293" s="134" t="s">
        <v>349</v>
      </c>
      <c r="E293" s="260" t="s">
        <v>350</v>
      </c>
      <c r="F293" s="260"/>
      <c r="G293" s="260" t="s">
        <v>341</v>
      </c>
      <c r="H293" s="275"/>
      <c r="I293" s="146"/>
      <c r="J293" s="70" t="s">
        <v>355</v>
      </c>
      <c r="K293" s="71"/>
      <c r="L293" s="71"/>
      <c r="M293" s="72"/>
      <c r="N293" s="4"/>
      <c r="U293" s="77"/>
    </row>
    <row r="294" spans="1:21" ht="13.5" thickBot="1">
      <c r="A294" s="272"/>
      <c r="B294" s="16"/>
      <c r="C294" s="16"/>
      <c r="D294" s="7"/>
      <c r="E294" s="16"/>
      <c r="F294" s="16"/>
      <c r="G294" s="264"/>
      <c r="H294" s="314"/>
      <c r="I294" s="315"/>
      <c r="J294" s="68" t="s">
        <v>355</v>
      </c>
      <c r="K294" s="68"/>
      <c r="L294" s="68"/>
      <c r="M294" s="69"/>
      <c r="N294" s="4"/>
      <c r="U294" s="77"/>
    </row>
    <row r="295" spans="1:21" ht="24.75" customHeight="1" thickBot="1">
      <c r="A295" s="272"/>
      <c r="B295" s="137" t="s">
        <v>351</v>
      </c>
      <c r="C295" s="137" t="s">
        <v>352</v>
      </c>
      <c r="D295" s="137" t="s">
        <v>353</v>
      </c>
      <c r="E295" s="279" t="s">
        <v>354</v>
      </c>
      <c r="F295" s="279"/>
      <c r="G295" s="280"/>
      <c r="H295" s="281"/>
      <c r="I295" s="282"/>
      <c r="J295" s="19" t="s">
        <v>441</v>
      </c>
      <c r="K295" s="141"/>
      <c r="L295" s="141"/>
      <c r="M295" s="20"/>
      <c r="N295" s="4"/>
      <c r="U295" s="77">
        <v>0</v>
      </c>
    </row>
    <row r="296" spans="1:21" ht="13.5" thickBot="1">
      <c r="A296" s="273"/>
      <c r="B296" s="142"/>
      <c r="C296" s="142"/>
      <c r="D296" s="143"/>
      <c r="E296" s="17" t="s">
        <v>443</v>
      </c>
      <c r="F296" s="18"/>
      <c r="G296" s="283"/>
      <c r="H296" s="284"/>
      <c r="I296" s="285"/>
      <c r="J296" s="19" t="s">
        <v>442</v>
      </c>
      <c r="K296" s="141"/>
      <c r="L296" s="141"/>
      <c r="M296" s="20"/>
      <c r="N296" s="4"/>
      <c r="U296" s="77"/>
    </row>
    <row r="297" spans="1:21" ht="24" customHeight="1" thickTop="1" thickBot="1">
      <c r="A297" s="271">
        <f t="shared" ref="A297" si="57">A293+1</f>
        <v>67</v>
      </c>
      <c r="B297" s="134" t="s">
        <v>347</v>
      </c>
      <c r="C297" s="134" t="s">
        <v>348</v>
      </c>
      <c r="D297" s="134" t="s">
        <v>349</v>
      </c>
      <c r="E297" s="260" t="s">
        <v>350</v>
      </c>
      <c r="F297" s="260"/>
      <c r="G297" s="260" t="s">
        <v>341</v>
      </c>
      <c r="H297" s="275"/>
      <c r="I297" s="146"/>
      <c r="J297" s="70" t="s">
        <v>355</v>
      </c>
      <c r="K297" s="71"/>
      <c r="L297" s="71"/>
      <c r="M297" s="72"/>
      <c r="N297" s="4"/>
      <c r="U297" s="77"/>
    </row>
    <row r="298" spans="1:21" ht="13.5" thickBot="1">
      <c r="A298" s="272"/>
      <c r="B298" s="16"/>
      <c r="C298" s="16"/>
      <c r="D298" s="7"/>
      <c r="E298" s="16"/>
      <c r="F298" s="16"/>
      <c r="G298" s="264"/>
      <c r="H298" s="314"/>
      <c r="I298" s="315"/>
      <c r="J298" s="68" t="s">
        <v>355</v>
      </c>
      <c r="K298" s="68"/>
      <c r="L298" s="68"/>
      <c r="M298" s="69"/>
      <c r="N298" s="4"/>
      <c r="U298" s="77"/>
    </row>
    <row r="299" spans="1:21" ht="22.5" customHeight="1" thickBot="1">
      <c r="A299" s="272"/>
      <c r="B299" s="137" t="s">
        <v>351</v>
      </c>
      <c r="C299" s="137" t="s">
        <v>352</v>
      </c>
      <c r="D299" s="137" t="s">
        <v>353</v>
      </c>
      <c r="E299" s="279" t="s">
        <v>354</v>
      </c>
      <c r="F299" s="279"/>
      <c r="G299" s="280"/>
      <c r="H299" s="281"/>
      <c r="I299" s="282"/>
      <c r="J299" s="19" t="s">
        <v>441</v>
      </c>
      <c r="K299" s="141"/>
      <c r="L299" s="141"/>
      <c r="M299" s="20"/>
      <c r="N299" s="4"/>
      <c r="U299" s="77">
        <v>0</v>
      </c>
    </row>
    <row r="300" spans="1:21" ht="13.5" thickBot="1">
      <c r="A300" s="273"/>
      <c r="B300" s="142"/>
      <c r="C300" s="142"/>
      <c r="D300" s="143"/>
      <c r="E300" s="17" t="s">
        <v>443</v>
      </c>
      <c r="F300" s="18"/>
      <c r="G300" s="283"/>
      <c r="H300" s="284"/>
      <c r="I300" s="285"/>
      <c r="J300" s="19" t="s">
        <v>442</v>
      </c>
      <c r="K300" s="141"/>
      <c r="L300" s="141"/>
      <c r="M300" s="20"/>
      <c r="N300" s="4"/>
      <c r="U300" s="77"/>
    </row>
    <row r="301" spans="1:21" ht="23.25" customHeight="1" thickTop="1" thickBot="1">
      <c r="A301" s="271">
        <f t="shared" ref="A301" si="58">A297+1</f>
        <v>68</v>
      </c>
      <c r="B301" s="134" t="s">
        <v>347</v>
      </c>
      <c r="C301" s="134" t="s">
        <v>348</v>
      </c>
      <c r="D301" s="134" t="s">
        <v>349</v>
      </c>
      <c r="E301" s="260" t="s">
        <v>350</v>
      </c>
      <c r="F301" s="260"/>
      <c r="G301" s="260" t="s">
        <v>341</v>
      </c>
      <c r="H301" s="275"/>
      <c r="I301" s="146"/>
      <c r="J301" s="70" t="s">
        <v>355</v>
      </c>
      <c r="K301" s="71"/>
      <c r="L301" s="71"/>
      <c r="M301" s="72"/>
      <c r="N301" s="4"/>
      <c r="U301" s="77"/>
    </row>
    <row r="302" spans="1:21" ht="13.5" thickBot="1">
      <c r="A302" s="272"/>
      <c r="B302" s="16"/>
      <c r="C302" s="16"/>
      <c r="D302" s="7"/>
      <c r="E302" s="16"/>
      <c r="F302" s="16"/>
      <c r="G302" s="264"/>
      <c r="H302" s="314"/>
      <c r="I302" s="315"/>
      <c r="J302" s="68" t="s">
        <v>355</v>
      </c>
      <c r="K302" s="68"/>
      <c r="L302" s="68"/>
      <c r="M302" s="69"/>
      <c r="N302" s="4"/>
      <c r="U302" s="77"/>
    </row>
    <row r="303" spans="1:21" ht="24.75" customHeight="1" thickBot="1">
      <c r="A303" s="272"/>
      <c r="B303" s="137" t="s">
        <v>351</v>
      </c>
      <c r="C303" s="137" t="s">
        <v>352</v>
      </c>
      <c r="D303" s="137" t="s">
        <v>353</v>
      </c>
      <c r="E303" s="279" t="s">
        <v>354</v>
      </c>
      <c r="F303" s="279"/>
      <c r="G303" s="280"/>
      <c r="H303" s="281"/>
      <c r="I303" s="282"/>
      <c r="J303" s="19" t="s">
        <v>441</v>
      </c>
      <c r="K303" s="141"/>
      <c r="L303" s="141"/>
      <c r="M303" s="20"/>
      <c r="N303" s="4"/>
      <c r="U303" s="77">
        <v>0</v>
      </c>
    </row>
    <row r="304" spans="1:21" ht="13.5" thickBot="1">
      <c r="A304" s="273"/>
      <c r="B304" s="142"/>
      <c r="C304" s="142"/>
      <c r="D304" s="143"/>
      <c r="E304" s="17" t="s">
        <v>443</v>
      </c>
      <c r="F304" s="18"/>
      <c r="G304" s="283"/>
      <c r="H304" s="284"/>
      <c r="I304" s="285"/>
      <c r="J304" s="19" t="s">
        <v>442</v>
      </c>
      <c r="K304" s="141"/>
      <c r="L304" s="141"/>
      <c r="M304" s="20"/>
      <c r="N304" s="4"/>
      <c r="U304" s="77"/>
    </row>
    <row r="305" spans="1:21" ht="24" customHeight="1" thickTop="1" thickBot="1">
      <c r="A305" s="271">
        <f t="shared" ref="A305" si="59">A301+1</f>
        <v>69</v>
      </c>
      <c r="B305" s="134" t="s">
        <v>347</v>
      </c>
      <c r="C305" s="134" t="s">
        <v>348</v>
      </c>
      <c r="D305" s="134" t="s">
        <v>349</v>
      </c>
      <c r="E305" s="260" t="s">
        <v>350</v>
      </c>
      <c r="F305" s="260"/>
      <c r="G305" s="260" t="s">
        <v>341</v>
      </c>
      <c r="H305" s="275"/>
      <c r="I305" s="146"/>
      <c r="J305" s="70" t="s">
        <v>355</v>
      </c>
      <c r="K305" s="71"/>
      <c r="L305" s="71"/>
      <c r="M305" s="72"/>
      <c r="N305" s="4"/>
      <c r="U305" s="77"/>
    </row>
    <row r="306" spans="1:21" ht="13.5" thickBot="1">
      <c r="A306" s="272"/>
      <c r="B306" s="16"/>
      <c r="C306" s="16"/>
      <c r="D306" s="7"/>
      <c r="E306" s="16"/>
      <c r="F306" s="16"/>
      <c r="G306" s="264"/>
      <c r="H306" s="314"/>
      <c r="I306" s="315"/>
      <c r="J306" s="68" t="s">
        <v>355</v>
      </c>
      <c r="K306" s="68"/>
      <c r="L306" s="68"/>
      <c r="M306" s="69"/>
      <c r="N306" s="4"/>
      <c r="U306" s="77"/>
    </row>
    <row r="307" spans="1:21" ht="22.5" customHeight="1" thickBot="1">
      <c r="A307" s="272"/>
      <c r="B307" s="137" t="s">
        <v>351</v>
      </c>
      <c r="C307" s="137" t="s">
        <v>352</v>
      </c>
      <c r="D307" s="137" t="s">
        <v>353</v>
      </c>
      <c r="E307" s="279" t="s">
        <v>354</v>
      </c>
      <c r="F307" s="279"/>
      <c r="G307" s="280"/>
      <c r="H307" s="281"/>
      <c r="I307" s="282"/>
      <c r="J307" s="19" t="s">
        <v>441</v>
      </c>
      <c r="K307" s="141"/>
      <c r="L307" s="141"/>
      <c r="M307" s="20"/>
      <c r="N307" s="4"/>
      <c r="U307" s="77">
        <v>0</v>
      </c>
    </row>
    <row r="308" spans="1:21" ht="13.5" thickBot="1">
      <c r="A308" s="273"/>
      <c r="B308" s="142"/>
      <c r="C308" s="142"/>
      <c r="D308" s="143"/>
      <c r="E308" s="17" t="s">
        <v>443</v>
      </c>
      <c r="F308" s="18"/>
      <c r="G308" s="283"/>
      <c r="H308" s="284"/>
      <c r="I308" s="285"/>
      <c r="J308" s="19" t="s">
        <v>442</v>
      </c>
      <c r="K308" s="141"/>
      <c r="L308" s="141"/>
      <c r="M308" s="20"/>
      <c r="N308" s="4"/>
      <c r="U308" s="77"/>
    </row>
    <row r="309" spans="1:21" ht="23.25" customHeight="1" thickTop="1" thickBot="1">
      <c r="A309" s="271">
        <f t="shared" ref="A309" si="60">A305+1</f>
        <v>70</v>
      </c>
      <c r="B309" s="134" t="s">
        <v>347</v>
      </c>
      <c r="C309" s="134" t="s">
        <v>348</v>
      </c>
      <c r="D309" s="134" t="s">
        <v>349</v>
      </c>
      <c r="E309" s="260" t="s">
        <v>350</v>
      </c>
      <c r="F309" s="260"/>
      <c r="G309" s="260" t="s">
        <v>341</v>
      </c>
      <c r="H309" s="275"/>
      <c r="I309" s="146"/>
      <c r="J309" s="70" t="s">
        <v>355</v>
      </c>
      <c r="K309" s="71"/>
      <c r="L309" s="71"/>
      <c r="M309" s="72"/>
      <c r="N309" s="4"/>
      <c r="U309" s="77"/>
    </row>
    <row r="310" spans="1:21" ht="13.5" thickBot="1">
      <c r="A310" s="272"/>
      <c r="B310" s="16"/>
      <c r="C310" s="16"/>
      <c r="D310" s="7"/>
      <c r="E310" s="16"/>
      <c r="F310" s="16"/>
      <c r="G310" s="264"/>
      <c r="H310" s="314"/>
      <c r="I310" s="315"/>
      <c r="J310" s="68" t="s">
        <v>355</v>
      </c>
      <c r="K310" s="68"/>
      <c r="L310" s="68"/>
      <c r="M310" s="69"/>
      <c r="N310" s="4"/>
      <c r="U310" s="77"/>
    </row>
    <row r="311" spans="1:21" ht="21" customHeight="1" thickBot="1">
      <c r="A311" s="272"/>
      <c r="B311" s="137" t="s">
        <v>351</v>
      </c>
      <c r="C311" s="137" t="s">
        <v>352</v>
      </c>
      <c r="D311" s="137" t="s">
        <v>353</v>
      </c>
      <c r="E311" s="279" t="s">
        <v>354</v>
      </c>
      <c r="F311" s="279"/>
      <c r="G311" s="280"/>
      <c r="H311" s="281"/>
      <c r="I311" s="282"/>
      <c r="J311" s="19" t="s">
        <v>441</v>
      </c>
      <c r="K311" s="141"/>
      <c r="L311" s="141"/>
      <c r="M311" s="20"/>
      <c r="N311" s="4"/>
      <c r="U311" s="77">
        <v>0</v>
      </c>
    </row>
    <row r="312" spans="1:21" ht="13.5" thickBot="1">
      <c r="A312" s="273"/>
      <c r="B312" s="142"/>
      <c r="C312" s="142"/>
      <c r="D312" s="143"/>
      <c r="E312" s="17" t="s">
        <v>443</v>
      </c>
      <c r="F312" s="18"/>
      <c r="G312" s="283"/>
      <c r="H312" s="284"/>
      <c r="I312" s="285"/>
      <c r="J312" s="19" t="s">
        <v>442</v>
      </c>
      <c r="K312" s="141"/>
      <c r="L312" s="141"/>
      <c r="M312" s="20"/>
      <c r="N312" s="4"/>
      <c r="U312" s="77"/>
    </row>
    <row r="313" spans="1:21" ht="21.75" customHeight="1" thickTop="1" thickBot="1">
      <c r="A313" s="271">
        <f t="shared" ref="A313" si="61">A309+1</f>
        <v>71</v>
      </c>
      <c r="B313" s="134" t="s">
        <v>347</v>
      </c>
      <c r="C313" s="134" t="s">
        <v>348</v>
      </c>
      <c r="D313" s="134" t="s">
        <v>349</v>
      </c>
      <c r="E313" s="260" t="s">
        <v>350</v>
      </c>
      <c r="F313" s="260"/>
      <c r="G313" s="260" t="s">
        <v>341</v>
      </c>
      <c r="H313" s="275"/>
      <c r="I313" s="146"/>
      <c r="J313" s="70" t="s">
        <v>355</v>
      </c>
      <c r="K313" s="71"/>
      <c r="L313" s="71"/>
      <c r="M313" s="72"/>
      <c r="N313" s="4"/>
      <c r="U313" s="77"/>
    </row>
    <row r="314" spans="1:21" ht="13.5" thickBot="1">
      <c r="A314" s="272"/>
      <c r="B314" s="16"/>
      <c r="C314" s="16"/>
      <c r="D314" s="7"/>
      <c r="E314" s="16"/>
      <c r="F314" s="16"/>
      <c r="G314" s="264"/>
      <c r="H314" s="314"/>
      <c r="I314" s="315"/>
      <c r="J314" s="68" t="s">
        <v>355</v>
      </c>
      <c r="K314" s="68"/>
      <c r="L314" s="68"/>
      <c r="M314" s="69"/>
      <c r="N314" s="4"/>
      <c r="U314" s="77"/>
    </row>
    <row r="315" spans="1:21" ht="19.5" customHeight="1" thickBot="1">
      <c r="A315" s="272"/>
      <c r="B315" s="137" t="s">
        <v>351</v>
      </c>
      <c r="C315" s="137" t="s">
        <v>352</v>
      </c>
      <c r="D315" s="137" t="s">
        <v>353</v>
      </c>
      <c r="E315" s="279" t="s">
        <v>354</v>
      </c>
      <c r="F315" s="279"/>
      <c r="G315" s="280"/>
      <c r="H315" s="281"/>
      <c r="I315" s="282"/>
      <c r="J315" s="19" t="s">
        <v>441</v>
      </c>
      <c r="K315" s="141"/>
      <c r="L315" s="141"/>
      <c r="M315" s="20"/>
      <c r="N315" s="4"/>
      <c r="U315" s="77">
        <v>0</v>
      </c>
    </row>
    <row r="316" spans="1:21" ht="13.5" thickBot="1">
      <c r="A316" s="273"/>
      <c r="B316" s="142"/>
      <c r="C316" s="142"/>
      <c r="D316" s="143"/>
      <c r="E316" s="17" t="s">
        <v>443</v>
      </c>
      <c r="F316" s="18"/>
      <c r="G316" s="283"/>
      <c r="H316" s="284"/>
      <c r="I316" s="285"/>
      <c r="J316" s="19" t="s">
        <v>442</v>
      </c>
      <c r="K316" s="141"/>
      <c r="L316" s="141"/>
      <c r="M316" s="20"/>
      <c r="N316" s="4"/>
      <c r="U316" s="77"/>
    </row>
    <row r="317" spans="1:21" ht="24" customHeight="1" thickTop="1" thickBot="1">
      <c r="A317" s="271">
        <f t="shared" ref="A317" si="62">A313+1</f>
        <v>72</v>
      </c>
      <c r="B317" s="134" t="s">
        <v>347</v>
      </c>
      <c r="C317" s="134" t="s">
        <v>348</v>
      </c>
      <c r="D317" s="134" t="s">
        <v>349</v>
      </c>
      <c r="E317" s="260" t="s">
        <v>350</v>
      </c>
      <c r="F317" s="260"/>
      <c r="G317" s="260" t="s">
        <v>341</v>
      </c>
      <c r="H317" s="275"/>
      <c r="I317" s="146"/>
      <c r="J317" s="70" t="s">
        <v>355</v>
      </c>
      <c r="K317" s="71"/>
      <c r="L317" s="71"/>
      <c r="M317" s="72"/>
      <c r="N317" s="4"/>
      <c r="U317" s="77"/>
    </row>
    <row r="318" spans="1:21" ht="13.5" thickBot="1">
      <c r="A318" s="272"/>
      <c r="B318" s="16"/>
      <c r="C318" s="16"/>
      <c r="D318" s="7"/>
      <c r="E318" s="16"/>
      <c r="F318" s="16"/>
      <c r="G318" s="264"/>
      <c r="H318" s="314"/>
      <c r="I318" s="315"/>
      <c r="J318" s="68" t="s">
        <v>355</v>
      </c>
      <c r="K318" s="68"/>
      <c r="L318" s="68"/>
      <c r="M318" s="69"/>
      <c r="N318" s="4"/>
      <c r="U318" s="77"/>
    </row>
    <row r="319" spans="1:21" ht="22.5" customHeight="1" thickBot="1">
      <c r="A319" s="272"/>
      <c r="B319" s="137" t="s">
        <v>351</v>
      </c>
      <c r="C319" s="137" t="s">
        <v>352</v>
      </c>
      <c r="D319" s="137" t="s">
        <v>353</v>
      </c>
      <c r="E319" s="279" t="s">
        <v>354</v>
      </c>
      <c r="F319" s="279"/>
      <c r="G319" s="280"/>
      <c r="H319" s="281"/>
      <c r="I319" s="282"/>
      <c r="J319" s="19" t="s">
        <v>441</v>
      </c>
      <c r="K319" s="141"/>
      <c r="L319" s="141"/>
      <c r="M319" s="20"/>
      <c r="N319" s="4"/>
      <c r="U319" s="77">
        <v>0</v>
      </c>
    </row>
    <row r="320" spans="1:21" ht="13.5" thickBot="1">
      <c r="A320" s="273"/>
      <c r="B320" s="142"/>
      <c r="C320" s="142"/>
      <c r="D320" s="143"/>
      <c r="E320" s="17" t="s">
        <v>443</v>
      </c>
      <c r="F320" s="18"/>
      <c r="G320" s="283"/>
      <c r="H320" s="284"/>
      <c r="I320" s="285"/>
      <c r="J320" s="19" t="s">
        <v>442</v>
      </c>
      <c r="K320" s="141"/>
      <c r="L320" s="141"/>
      <c r="M320" s="20"/>
      <c r="N320" s="4"/>
      <c r="U320" s="77"/>
    </row>
    <row r="321" spans="1:21" ht="22.5" customHeight="1" thickTop="1" thickBot="1">
      <c r="A321" s="271">
        <f t="shared" ref="A321" si="63">A317+1</f>
        <v>73</v>
      </c>
      <c r="B321" s="134" t="s">
        <v>347</v>
      </c>
      <c r="C321" s="134" t="s">
        <v>348</v>
      </c>
      <c r="D321" s="134" t="s">
        <v>349</v>
      </c>
      <c r="E321" s="260" t="s">
        <v>350</v>
      </c>
      <c r="F321" s="260"/>
      <c r="G321" s="260" t="s">
        <v>341</v>
      </c>
      <c r="H321" s="275"/>
      <c r="I321" s="146"/>
      <c r="J321" s="70" t="s">
        <v>355</v>
      </c>
      <c r="K321" s="71"/>
      <c r="L321" s="71"/>
      <c r="M321" s="72"/>
      <c r="N321" s="4"/>
      <c r="U321" s="77"/>
    </row>
    <row r="322" spans="1:21" ht="13.5" thickBot="1">
      <c r="A322" s="272"/>
      <c r="B322" s="16"/>
      <c r="C322" s="16"/>
      <c r="D322" s="7"/>
      <c r="E322" s="16"/>
      <c r="F322" s="16"/>
      <c r="G322" s="264"/>
      <c r="H322" s="314"/>
      <c r="I322" s="315"/>
      <c r="J322" s="68" t="s">
        <v>355</v>
      </c>
      <c r="K322" s="68"/>
      <c r="L322" s="68"/>
      <c r="M322" s="69"/>
      <c r="N322" s="4"/>
      <c r="U322" s="77"/>
    </row>
    <row r="323" spans="1:21" ht="24" customHeight="1" thickBot="1">
      <c r="A323" s="272"/>
      <c r="B323" s="137" t="s">
        <v>351</v>
      </c>
      <c r="C323" s="137" t="s">
        <v>352</v>
      </c>
      <c r="D323" s="137" t="s">
        <v>353</v>
      </c>
      <c r="E323" s="279" t="s">
        <v>354</v>
      </c>
      <c r="F323" s="279"/>
      <c r="G323" s="280"/>
      <c r="H323" s="281"/>
      <c r="I323" s="282"/>
      <c r="J323" s="19" t="s">
        <v>441</v>
      </c>
      <c r="K323" s="141"/>
      <c r="L323" s="141"/>
      <c r="M323" s="20"/>
      <c r="N323" s="4"/>
      <c r="U323" s="77">
        <v>0</v>
      </c>
    </row>
    <row r="324" spans="1:21" ht="13.5" thickBot="1">
      <c r="A324" s="273"/>
      <c r="B324" s="142"/>
      <c r="C324" s="142"/>
      <c r="D324" s="143"/>
      <c r="E324" s="17" t="s">
        <v>443</v>
      </c>
      <c r="F324" s="18"/>
      <c r="G324" s="283"/>
      <c r="H324" s="284"/>
      <c r="I324" s="285"/>
      <c r="J324" s="19" t="s">
        <v>442</v>
      </c>
      <c r="K324" s="141"/>
      <c r="L324" s="141"/>
      <c r="M324" s="20"/>
      <c r="N324" s="4"/>
      <c r="U324" s="77"/>
    </row>
    <row r="325" spans="1:21" ht="23.25" customHeight="1" thickTop="1" thickBot="1">
      <c r="A325" s="271">
        <f t="shared" ref="A325" si="64">A321+1</f>
        <v>74</v>
      </c>
      <c r="B325" s="134" t="s">
        <v>347</v>
      </c>
      <c r="C325" s="134" t="s">
        <v>348</v>
      </c>
      <c r="D325" s="134" t="s">
        <v>349</v>
      </c>
      <c r="E325" s="260" t="s">
        <v>350</v>
      </c>
      <c r="F325" s="260"/>
      <c r="G325" s="260" t="s">
        <v>341</v>
      </c>
      <c r="H325" s="275"/>
      <c r="I325" s="146"/>
      <c r="J325" s="70" t="s">
        <v>355</v>
      </c>
      <c r="K325" s="71"/>
      <c r="L325" s="71"/>
      <c r="M325" s="72"/>
      <c r="N325" s="4"/>
      <c r="U325" s="77"/>
    </row>
    <row r="326" spans="1:21" ht="13.5" thickBot="1">
      <c r="A326" s="272"/>
      <c r="B326" s="16"/>
      <c r="C326" s="16"/>
      <c r="D326" s="7"/>
      <c r="E326" s="16"/>
      <c r="F326" s="16"/>
      <c r="G326" s="264"/>
      <c r="H326" s="314"/>
      <c r="I326" s="315"/>
      <c r="J326" s="68" t="s">
        <v>355</v>
      </c>
      <c r="K326" s="68"/>
      <c r="L326" s="68"/>
      <c r="M326" s="69"/>
      <c r="N326" s="4"/>
      <c r="U326" s="77"/>
    </row>
    <row r="327" spans="1:21" ht="27.75" customHeight="1" thickBot="1">
      <c r="A327" s="272"/>
      <c r="B327" s="137" t="s">
        <v>351</v>
      </c>
      <c r="C327" s="137" t="s">
        <v>352</v>
      </c>
      <c r="D327" s="137" t="s">
        <v>353</v>
      </c>
      <c r="E327" s="279" t="s">
        <v>354</v>
      </c>
      <c r="F327" s="279"/>
      <c r="G327" s="280"/>
      <c r="H327" s="281"/>
      <c r="I327" s="282"/>
      <c r="J327" s="19" t="s">
        <v>441</v>
      </c>
      <c r="K327" s="141"/>
      <c r="L327" s="141"/>
      <c r="M327" s="20"/>
      <c r="N327" s="4"/>
      <c r="U327" s="77">
        <v>0</v>
      </c>
    </row>
    <row r="328" spans="1:21" ht="13.5" thickBot="1">
      <c r="A328" s="273"/>
      <c r="B328" s="142"/>
      <c r="C328" s="142"/>
      <c r="D328" s="143"/>
      <c r="E328" s="17" t="s">
        <v>443</v>
      </c>
      <c r="F328" s="18"/>
      <c r="G328" s="283"/>
      <c r="H328" s="284"/>
      <c r="I328" s="285"/>
      <c r="J328" s="19" t="s">
        <v>442</v>
      </c>
      <c r="K328" s="141"/>
      <c r="L328" s="141"/>
      <c r="M328" s="20"/>
      <c r="N328" s="4"/>
      <c r="U328" s="77"/>
    </row>
    <row r="329" spans="1:21" ht="27" customHeight="1" thickTop="1" thickBot="1">
      <c r="A329" s="271">
        <f t="shared" ref="A329" si="65">A325+1</f>
        <v>75</v>
      </c>
      <c r="B329" s="134" t="s">
        <v>347</v>
      </c>
      <c r="C329" s="134" t="s">
        <v>348</v>
      </c>
      <c r="D329" s="134" t="s">
        <v>349</v>
      </c>
      <c r="E329" s="260" t="s">
        <v>350</v>
      </c>
      <c r="F329" s="260"/>
      <c r="G329" s="260" t="s">
        <v>341</v>
      </c>
      <c r="H329" s="275"/>
      <c r="I329" s="146"/>
      <c r="J329" s="70" t="s">
        <v>355</v>
      </c>
      <c r="K329" s="71"/>
      <c r="L329" s="71"/>
      <c r="M329" s="72"/>
      <c r="N329" s="4"/>
      <c r="U329" s="77"/>
    </row>
    <row r="330" spans="1:21" ht="13.5" thickBot="1">
      <c r="A330" s="272"/>
      <c r="B330" s="16"/>
      <c r="C330" s="16"/>
      <c r="D330" s="7"/>
      <c r="E330" s="16"/>
      <c r="F330" s="16"/>
      <c r="G330" s="264"/>
      <c r="H330" s="314"/>
      <c r="I330" s="315"/>
      <c r="J330" s="68" t="s">
        <v>355</v>
      </c>
      <c r="K330" s="68"/>
      <c r="L330" s="68"/>
      <c r="M330" s="69"/>
      <c r="N330" s="4"/>
      <c r="U330" s="77"/>
    </row>
    <row r="331" spans="1:21" ht="27.75" customHeight="1" thickBot="1">
      <c r="A331" s="272"/>
      <c r="B331" s="137" t="s">
        <v>351</v>
      </c>
      <c r="C331" s="137" t="s">
        <v>352</v>
      </c>
      <c r="D331" s="137" t="s">
        <v>353</v>
      </c>
      <c r="E331" s="279" t="s">
        <v>354</v>
      </c>
      <c r="F331" s="279"/>
      <c r="G331" s="280"/>
      <c r="H331" s="281"/>
      <c r="I331" s="282"/>
      <c r="J331" s="19" t="s">
        <v>441</v>
      </c>
      <c r="K331" s="141"/>
      <c r="L331" s="141"/>
      <c r="M331" s="20"/>
      <c r="N331" s="4"/>
      <c r="U331" s="77">
        <v>0</v>
      </c>
    </row>
    <row r="332" spans="1:21" ht="13.5" thickBot="1">
      <c r="A332" s="273"/>
      <c r="B332" s="142"/>
      <c r="C332" s="142"/>
      <c r="D332" s="143"/>
      <c r="E332" s="17" t="s">
        <v>443</v>
      </c>
      <c r="F332" s="18"/>
      <c r="G332" s="283"/>
      <c r="H332" s="284"/>
      <c r="I332" s="285"/>
      <c r="J332" s="19" t="s">
        <v>442</v>
      </c>
      <c r="K332" s="141"/>
      <c r="L332" s="141"/>
      <c r="M332" s="20"/>
      <c r="N332" s="4"/>
      <c r="U332" s="77"/>
    </row>
    <row r="333" spans="1:21" ht="30" customHeight="1" thickTop="1" thickBot="1">
      <c r="A333" s="271">
        <f t="shared" ref="A333" si="66">A329+1</f>
        <v>76</v>
      </c>
      <c r="B333" s="134" t="s">
        <v>347</v>
      </c>
      <c r="C333" s="134" t="s">
        <v>348</v>
      </c>
      <c r="D333" s="134" t="s">
        <v>349</v>
      </c>
      <c r="E333" s="260" t="s">
        <v>350</v>
      </c>
      <c r="F333" s="260"/>
      <c r="G333" s="260" t="s">
        <v>341</v>
      </c>
      <c r="H333" s="275"/>
      <c r="I333" s="146"/>
      <c r="J333" s="70" t="s">
        <v>355</v>
      </c>
      <c r="K333" s="71"/>
      <c r="L333" s="71"/>
      <c r="M333" s="72"/>
      <c r="N333" s="4"/>
      <c r="U333" s="77"/>
    </row>
    <row r="334" spans="1:21" ht="13.5" thickBot="1">
      <c r="A334" s="272"/>
      <c r="B334" s="16"/>
      <c r="C334" s="16"/>
      <c r="D334" s="7"/>
      <c r="E334" s="16"/>
      <c r="F334" s="16"/>
      <c r="G334" s="264"/>
      <c r="H334" s="314"/>
      <c r="I334" s="315"/>
      <c r="J334" s="68" t="s">
        <v>355</v>
      </c>
      <c r="K334" s="68"/>
      <c r="L334" s="68"/>
      <c r="M334" s="69"/>
      <c r="N334" s="4"/>
      <c r="U334" s="77"/>
    </row>
    <row r="335" spans="1:21" ht="27.75" customHeight="1" thickBot="1">
      <c r="A335" s="272"/>
      <c r="B335" s="137" t="s">
        <v>351</v>
      </c>
      <c r="C335" s="137" t="s">
        <v>352</v>
      </c>
      <c r="D335" s="137" t="s">
        <v>353</v>
      </c>
      <c r="E335" s="279" t="s">
        <v>354</v>
      </c>
      <c r="F335" s="279"/>
      <c r="G335" s="280"/>
      <c r="H335" s="281"/>
      <c r="I335" s="282"/>
      <c r="J335" s="19" t="s">
        <v>441</v>
      </c>
      <c r="K335" s="141"/>
      <c r="L335" s="141"/>
      <c r="M335" s="20"/>
      <c r="N335" s="4"/>
      <c r="U335" s="77">
        <v>0</v>
      </c>
    </row>
    <row r="336" spans="1:21" ht="13.5" thickBot="1">
      <c r="A336" s="273"/>
      <c r="B336" s="142"/>
      <c r="C336" s="142"/>
      <c r="D336" s="143"/>
      <c r="E336" s="17" t="s">
        <v>443</v>
      </c>
      <c r="F336" s="18"/>
      <c r="G336" s="283"/>
      <c r="H336" s="284"/>
      <c r="I336" s="285"/>
      <c r="J336" s="19" t="s">
        <v>442</v>
      </c>
      <c r="K336" s="141"/>
      <c r="L336" s="141"/>
      <c r="M336" s="20"/>
      <c r="N336" s="4"/>
      <c r="U336" s="77"/>
    </row>
    <row r="337" spans="1:21" ht="27.75" customHeight="1" thickTop="1" thickBot="1">
      <c r="A337" s="271">
        <f t="shared" ref="A337" si="67">A333+1</f>
        <v>77</v>
      </c>
      <c r="B337" s="134" t="s">
        <v>347</v>
      </c>
      <c r="C337" s="134" t="s">
        <v>348</v>
      </c>
      <c r="D337" s="134" t="s">
        <v>349</v>
      </c>
      <c r="E337" s="260" t="s">
        <v>350</v>
      </c>
      <c r="F337" s="260"/>
      <c r="G337" s="260" t="s">
        <v>341</v>
      </c>
      <c r="H337" s="275"/>
      <c r="I337" s="146"/>
      <c r="J337" s="70" t="s">
        <v>355</v>
      </c>
      <c r="K337" s="71"/>
      <c r="L337" s="71"/>
      <c r="M337" s="72"/>
      <c r="N337" s="4"/>
      <c r="U337" s="77"/>
    </row>
    <row r="338" spans="1:21" ht="13.5" thickBot="1">
      <c r="A338" s="272"/>
      <c r="B338" s="16"/>
      <c r="C338" s="16"/>
      <c r="D338" s="7"/>
      <c r="E338" s="16"/>
      <c r="F338" s="16"/>
      <c r="G338" s="264"/>
      <c r="H338" s="314"/>
      <c r="I338" s="315"/>
      <c r="J338" s="68" t="s">
        <v>355</v>
      </c>
      <c r="K338" s="68"/>
      <c r="L338" s="68"/>
      <c r="M338" s="69"/>
      <c r="N338" s="4"/>
      <c r="U338" s="77"/>
    </row>
    <row r="339" spans="1:21" ht="30.75" customHeight="1" thickBot="1">
      <c r="A339" s="272"/>
      <c r="B339" s="137" t="s">
        <v>351</v>
      </c>
      <c r="C339" s="137" t="s">
        <v>352</v>
      </c>
      <c r="D339" s="137" t="s">
        <v>353</v>
      </c>
      <c r="E339" s="279" t="s">
        <v>354</v>
      </c>
      <c r="F339" s="279"/>
      <c r="G339" s="280"/>
      <c r="H339" s="281"/>
      <c r="I339" s="282"/>
      <c r="J339" s="19" t="s">
        <v>441</v>
      </c>
      <c r="K339" s="141"/>
      <c r="L339" s="141"/>
      <c r="M339" s="20"/>
      <c r="N339" s="4"/>
      <c r="U339" s="77">
        <v>0</v>
      </c>
    </row>
    <row r="340" spans="1:21" ht="13.5" thickBot="1">
      <c r="A340" s="273"/>
      <c r="B340" s="142"/>
      <c r="C340" s="142"/>
      <c r="D340" s="143"/>
      <c r="E340" s="17" t="s">
        <v>443</v>
      </c>
      <c r="F340" s="18"/>
      <c r="G340" s="283"/>
      <c r="H340" s="284"/>
      <c r="I340" s="285"/>
      <c r="J340" s="19" t="s">
        <v>442</v>
      </c>
      <c r="K340" s="141"/>
      <c r="L340" s="141"/>
      <c r="M340" s="20"/>
      <c r="N340" s="4"/>
      <c r="U340" s="77"/>
    </row>
    <row r="341" spans="1:21" ht="30" customHeight="1" thickTop="1" thickBot="1">
      <c r="A341" s="271">
        <f t="shared" ref="A341" si="68">A337+1</f>
        <v>78</v>
      </c>
      <c r="B341" s="134" t="s">
        <v>347</v>
      </c>
      <c r="C341" s="134" t="s">
        <v>348</v>
      </c>
      <c r="D341" s="134" t="s">
        <v>349</v>
      </c>
      <c r="E341" s="260" t="s">
        <v>350</v>
      </c>
      <c r="F341" s="260"/>
      <c r="G341" s="260" t="s">
        <v>341</v>
      </c>
      <c r="H341" s="275"/>
      <c r="I341" s="146"/>
      <c r="J341" s="70" t="s">
        <v>355</v>
      </c>
      <c r="K341" s="71"/>
      <c r="L341" s="71"/>
      <c r="M341" s="72"/>
      <c r="N341" s="4"/>
      <c r="U341" s="77"/>
    </row>
    <row r="342" spans="1:21" ht="13.5" thickBot="1">
      <c r="A342" s="272"/>
      <c r="B342" s="16"/>
      <c r="C342" s="16"/>
      <c r="D342" s="7"/>
      <c r="E342" s="16"/>
      <c r="F342" s="16"/>
      <c r="G342" s="264"/>
      <c r="H342" s="314"/>
      <c r="I342" s="315"/>
      <c r="J342" s="68" t="s">
        <v>355</v>
      </c>
      <c r="K342" s="68"/>
      <c r="L342" s="68"/>
      <c r="M342" s="69"/>
      <c r="N342" s="4"/>
      <c r="U342" s="77"/>
    </row>
    <row r="343" spans="1:21" ht="27.75" customHeight="1" thickBot="1">
      <c r="A343" s="272"/>
      <c r="B343" s="137" t="s">
        <v>351</v>
      </c>
      <c r="C343" s="137" t="s">
        <v>352</v>
      </c>
      <c r="D343" s="137" t="s">
        <v>353</v>
      </c>
      <c r="E343" s="279" t="s">
        <v>354</v>
      </c>
      <c r="F343" s="279"/>
      <c r="G343" s="280"/>
      <c r="H343" s="281"/>
      <c r="I343" s="282"/>
      <c r="J343" s="19" t="s">
        <v>441</v>
      </c>
      <c r="K343" s="141"/>
      <c r="L343" s="141"/>
      <c r="M343" s="20"/>
      <c r="N343" s="4"/>
      <c r="U343" s="77">
        <v>0</v>
      </c>
    </row>
    <row r="344" spans="1:21" ht="13.5" thickBot="1">
      <c r="A344" s="273"/>
      <c r="B344" s="142"/>
      <c r="C344" s="142"/>
      <c r="D344" s="143"/>
      <c r="E344" s="17" t="s">
        <v>443</v>
      </c>
      <c r="F344" s="18"/>
      <c r="G344" s="283"/>
      <c r="H344" s="284"/>
      <c r="I344" s="285"/>
      <c r="J344" s="19" t="s">
        <v>442</v>
      </c>
      <c r="K344" s="141"/>
      <c r="L344" s="141"/>
      <c r="M344" s="20"/>
      <c r="N344" s="4"/>
      <c r="U344" s="77"/>
    </row>
    <row r="345" spans="1:21" ht="27" customHeight="1" thickTop="1" thickBot="1">
      <c r="A345" s="271">
        <f t="shared" ref="A345" si="69">A341+1</f>
        <v>79</v>
      </c>
      <c r="B345" s="134" t="s">
        <v>347</v>
      </c>
      <c r="C345" s="134" t="s">
        <v>348</v>
      </c>
      <c r="D345" s="134" t="s">
        <v>349</v>
      </c>
      <c r="E345" s="260" t="s">
        <v>350</v>
      </c>
      <c r="F345" s="260"/>
      <c r="G345" s="260" t="s">
        <v>341</v>
      </c>
      <c r="H345" s="275"/>
      <c r="I345" s="146"/>
      <c r="J345" s="70" t="s">
        <v>355</v>
      </c>
      <c r="K345" s="71"/>
      <c r="L345" s="71"/>
      <c r="M345" s="72"/>
      <c r="N345" s="4"/>
      <c r="U345" s="77"/>
    </row>
    <row r="346" spans="1:21" ht="13.5" thickBot="1">
      <c r="A346" s="272"/>
      <c r="B346" s="16"/>
      <c r="C346" s="16"/>
      <c r="D346" s="7"/>
      <c r="E346" s="16"/>
      <c r="F346" s="16"/>
      <c r="G346" s="264"/>
      <c r="H346" s="314"/>
      <c r="I346" s="315"/>
      <c r="J346" s="68" t="s">
        <v>355</v>
      </c>
      <c r="K346" s="68"/>
      <c r="L346" s="68"/>
      <c r="M346" s="69"/>
      <c r="N346" s="4"/>
      <c r="U346" s="77"/>
    </row>
    <row r="347" spans="1:21" ht="27" customHeight="1" thickBot="1">
      <c r="A347" s="272"/>
      <c r="B347" s="137" t="s">
        <v>351</v>
      </c>
      <c r="C347" s="137" t="s">
        <v>352</v>
      </c>
      <c r="D347" s="137" t="s">
        <v>353</v>
      </c>
      <c r="E347" s="279" t="s">
        <v>354</v>
      </c>
      <c r="F347" s="279"/>
      <c r="G347" s="280"/>
      <c r="H347" s="281"/>
      <c r="I347" s="282"/>
      <c r="J347" s="19" t="s">
        <v>441</v>
      </c>
      <c r="K347" s="141"/>
      <c r="L347" s="141"/>
      <c r="M347" s="20"/>
      <c r="N347" s="4"/>
      <c r="U347" s="77">
        <v>0</v>
      </c>
    </row>
    <row r="348" spans="1:21" ht="13.5" thickBot="1">
      <c r="A348" s="273"/>
      <c r="B348" s="142"/>
      <c r="C348" s="142"/>
      <c r="D348" s="143"/>
      <c r="E348" s="17" t="s">
        <v>443</v>
      </c>
      <c r="F348" s="18"/>
      <c r="G348" s="283"/>
      <c r="H348" s="284"/>
      <c r="I348" s="285"/>
      <c r="J348" s="19" t="s">
        <v>442</v>
      </c>
      <c r="K348" s="141"/>
      <c r="L348" s="141"/>
      <c r="M348" s="20"/>
      <c r="N348" s="4"/>
      <c r="U348" s="77"/>
    </row>
    <row r="349" spans="1:21" ht="31.5" customHeight="1" thickTop="1" thickBot="1">
      <c r="A349" s="271">
        <f t="shared" ref="A349" si="70">A345+1</f>
        <v>80</v>
      </c>
      <c r="B349" s="134" t="s">
        <v>347</v>
      </c>
      <c r="C349" s="134" t="s">
        <v>348</v>
      </c>
      <c r="D349" s="134" t="s">
        <v>349</v>
      </c>
      <c r="E349" s="260" t="s">
        <v>350</v>
      </c>
      <c r="F349" s="260"/>
      <c r="G349" s="260" t="s">
        <v>341</v>
      </c>
      <c r="H349" s="275"/>
      <c r="I349" s="146"/>
      <c r="J349" s="70" t="s">
        <v>355</v>
      </c>
      <c r="K349" s="71"/>
      <c r="L349" s="71"/>
      <c r="M349" s="72"/>
      <c r="N349" s="4"/>
      <c r="U349" s="77"/>
    </row>
    <row r="350" spans="1:21" ht="13.5" thickBot="1">
      <c r="A350" s="272"/>
      <c r="B350" s="16"/>
      <c r="C350" s="16"/>
      <c r="D350" s="7"/>
      <c r="E350" s="16"/>
      <c r="F350" s="16"/>
      <c r="G350" s="264"/>
      <c r="H350" s="314"/>
      <c r="I350" s="315"/>
      <c r="J350" s="68" t="s">
        <v>355</v>
      </c>
      <c r="K350" s="68"/>
      <c r="L350" s="68"/>
      <c r="M350" s="69"/>
      <c r="N350" s="4"/>
      <c r="U350" s="77"/>
    </row>
    <row r="351" spans="1:21" ht="27.75" customHeight="1" thickBot="1">
      <c r="A351" s="272"/>
      <c r="B351" s="137" t="s">
        <v>351</v>
      </c>
      <c r="C351" s="137" t="s">
        <v>352</v>
      </c>
      <c r="D351" s="137" t="s">
        <v>353</v>
      </c>
      <c r="E351" s="279" t="s">
        <v>354</v>
      </c>
      <c r="F351" s="279"/>
      <c r="G351" s="280"/>
      <c r="H351" s="281"/>
      <c r="I351" s="282"/>
      <c r="J351" s="19" t="s">
        <v>441</v>
      </c>
      <c r="K351" s="141"/>
      <c r="L351" s="141"/>
      <c r="M351" s="20"/>
      <c r="N351" s="4"/>
      <c r="U351" s="77">
        <v>0</v>
      </c>
    </row>
    <row r="352" spans="1:21" ht="13.5" thickBot="1">
      <c r="A352" s="273"/>
      <c r="B352" s="142"/>
      <c r="C352" s="142"/>
      <c r="D352" s="143"/>
      <c r="E352" s="17" t="s">
        <v>443</v>
      </c>
      <c r="F352" s="18"/>
      <c r="G352" s="283"/>
      <c r="H352" s="284"/>
      <c r="I352" s="285"/>
      <c r="J352" s="19" t="s">
        <v>442</v>
      </c>
      <c r="K352" s="141"/>
      <c r="L352" s="141"/>
      <c r="M352" s="20"/>
      <c r="N352" s="4"/>
      <c r="U352" s="77"/>
    </row>
    <row r="353" spans="1:21" ht="32.25" customHeight="1" thickTop="1" thickBot="1">
      <c r="A353" s="271">
        <f t="shared" ref="A353" si="71">A349+1</f>
        <v>81</v>
      </c>
      <c r="B353" s="134" t="s">
        <v>347</v>
      </c>
      <c r="C353" s="134" t="s">
        <v>348</v>
      </c>
      <c r="D353" s="134" t="s">
        <v>349</v>
      </c>
      <c r="E353" s="260" t="s">
        <v>350</v>
      </c>
      <c r="F353" s="260"/>
      <c r="G353" s="260" t="s">
        <v>341</v>
      </c>
      <c r="H353" s="275"/>
      <c r="I353" s="146"/>
      <c r="J353" s="70" t="s">
        <v>355</v>
      </c>
      <c r="K353" s="71"/>
      <c r="L353" s="71"/>
      <c r="M353" s="72"/>
      <c r="N353" s="4"/>
      <c r="U353" s="77"/>
    </row>
    <row r="354" spans="1:21" ht="13.5" thickBot="1">
      <c r="A354" s="272"/>
      <c r="B354" s="16"/>
      <c r="C354" s="16"/>
      <c r="D354" s="7"/>
      <c r="E354" s="16"/>
      <c r="F354" s="16"/>
      <c r="G354" s="264"/>
      <c r="H354" s="314"/>
      <c r="I354" s="315"/>
      <c r="J354" s="68" t="s">
        <v>355</v>
      </c>
      <c r="K354" s="68"/>
      <c r="L354" s="68"/>
      <c r="M354" s="69"/>
      <c r="N354" s="4"/>
      <c r="U354" s="77"/>
    </row>
    <row r="355" spans="1:21" ht="30.75" customHeight="1" thickBot="1">
      <c r="A355" s="272"/>
      <c r="B355" s="137" t="s">
        <v>351</v>
      </c>
      <c r="C355" s="137" t="s">
        <v>352</v>
      </c>
      <c r="D355" s="137" t="s">
        <v>353</v>
      </c>
      <c r="E355" s="279" t="s">
        <v>354</v>
      </c>
      <c r="F355" s="279"/>
      <c r="G355" s="280"/>
      <c r="H355" s="281"/>
      <c r="I355" s="282"/>
      <c r="J355" s="19" t="s">
        <v>441</v>
      </c>
      <c r="K355" s="141"/>
      <c r="L355" s="141"/>
      <c r="M355" s="20"/>
      <c r="N355" s="4"/>
      <c r="U355" s="77">
        <v>0</v>
      </c>
    </row>
    <row r="356" spans="1:21" ht="13.5" thickBot="1">
      <c r="A356" s="273"/>
      <c r="B356" s="142"/>
      <c r="C356" s="142"/>
      <c r="D356" s="143"/>
      <c r="E356" s="17" t="s">
        <v>443</v>
      </c>
      <c r="F356" s="18"/>
      <c r="G356" s="283"/>
      <c r="H356" s="284"/>
      <c r="I356" s="285"/>
      <c r="J356" s="19" t="s">
        <v>442</v>
      </c>
      <c r="K356" s="141"/>
      <c r="L356" s="141"/>
      <c r="M356" s="20"/>
      <c r="N356" s="4"/>
      <c r="U356" s="77"/>
    </row>
    <row r="357" spans="1:21" ht="30" customHeight="1" thickTop="1" thickBot="1">
      <c r="A357" s="271">
        <f t="shared" ref="A357" si="72">A353+1</f>
        <v>82</v>
      </c>
      <c r="B357" s="134" t="s">
        <v>347</v>
      </c>
      <c r="C357" s="134" t="s">
        <v>348</v>
      </c>
      <c r="D357" s="134" t="s">
        <v>349</v>
      </c>
      <c r="E357" s="260" t="s">
        <v>350</v>
      </c>
      <c r="F357" s="260"/>
      <c r="G357" s="260" t="s">
        <v>341</v>
      </c>
      <c r="H357" s="275"/>
      <c r="I357" s="146"/>
      <c r="J357" s="70" t="s">
        <v>355</v>
      </c>
      <c r="K357" s="71"/>
      <c r="L357" s="71"/>
      <c r="M357" s="72"/>
      <c r="N357" s="4"/>
      <c r="U357" s="77"/>
    </row>
    <row r="358" spans="1:21" ht="13.5" thickBot="1">
      <c r="A358" s="272"/>
      <c r="B358" s="16"/>
      <c r="C358" s="16"/>
      <c r="D358" s="7"/>
      <c r="E358" s="16"/>
      <c r="F358" s="16"/>
      <c r="G358" s="264"/>
      <c r="H358" s="314"/>
      <c r="I358" s="315"/>
      <c r="J358" s="68" t="s">
        <v>355</v>
      </c>
      <c r="K358" s="68"/>
      <c r="L358" s="68"/>
      <c r="M358" s="69"/>
      <c r="N358" s="4"/>
      <c r="U358" s="77"/>
    </row>
    <row r="359" spans="1:21" ht="26.25" customHeight="1" thickBot="1">
      <c r="A359" s="272"/>
      <c r="B359" s="137" t="s">
        <v>351</v>
      </c>
      <c r="C359" s="137" t="s">
        <v>352</v>
      </c>
      <c r="D359" s="137" t="s">
        <v>353</v>
      </c>
      <c r="E359" s="279" t="s">
        <v>354</v>
      </c>
      <c r="F359" s="279"/>
      <c r="G359" s="280"/>
      <c r="H359" s="281"/>
      <c r="I359" s="282"/>
      <c r="J359" s="19" t="s">
        <v>441</v>
      </c>
      <c r="K359" s="141"/>
      <c r="L359" s="141"/>
      <c r="M359" s="20"/>
      <c r="N359" s="4"/>
      <c r="U359" s="77">
        <v>0</v>
      </c>
    </row>
    <row r="360" spans="1:21" ht="13.5" thickBot="1">
      <c r="A360" s="273"/>
      <c r="B360" s="142"/>
      <c r="C360" s="142"/>
      <c r="D360" s="143"/>
      <c r="E360" s="17" t="s">
        <v>443</v>
      </c>
      <c r="F360" s="18"/>
      <c r="G360" s="283"/>
      <c r="H360" s="284"/>
      <c r="I360" s="285"/>
      <c r="J360" s="19" t="s">
        <v>442</v>
      </c>
      <c r="K360" s="141"/>
      <c r="L360" s="141"/>
      <c r="M360" s="20"/>
      <c r="N360" s="4"/>
      <c r="U360" s="77"/>
    </row>
    <row r="361" spans="1:21" ht="27" customHeight="1" thickTop="1" thickBot="1">
      <c r="A361" s="271">
        <f t="shared" ref="A361" si="73">A357+1</f>
        <v>83</v>
      </c>
      <c r="B361" s="134" t="s">
        <v>347</v>
      </c>
      <c r="C361" s="134" t="s">
        <v>348</v>
      </c>
      <c r="D361" s="134" t="s">
        <v>349</v>
      </c>
      <c r="E361" s="260" t="s">
        <v>350</v>
      </c>
      <c r="F361" s="260"/>
      <c r="G361" s="260" t="s">
        <v>341</v>
      </c>
      <c r="H361" s="275"/>
      <c r="I361" s="146"/>
      <c r="J361" s="70" t="s">
        <v>355</v>
      </c>
      <c r="K361" s="71"/>
      <c r="L361" s="71"/>
      <c r="M361" s="72"/>
      <c r="N361" s="4"/>
      <c r="U361" s="77"/>
    </row>
    <row r="362" spans="1:21" ht="13.5" thickBot="1">
      <c r="A362" s="272"/>
      <c r="B362" s="16"/>
      <c r="C362" s="16"/>
      <c r="D362" s="7"/>
      <c r="E362" s="16"/>
      <c r="F362" s="16"/>
      <c r="G362" s="264"/>
      <c r="H362" s="314"/>
      <c r="I362" s="315"/>
      <c r="J362" s="68" t="s">
        <v>355</v>
      </c>
      <c r="K362" s="68"/>
      <c r="L362" s="68"/>
      <c r="M362" s="69"/>
      <c r="N362" s="4"/>
      <c r="U362" s="77"/>
    </row>
    <row r="363" spans="1:21" ht="26.25" customHeight="1" thickBot="1">
      <c r="A363" s="272"/>
      <c r="B363" s="137" t="s">
        <v>351</v>
      </c>
      <c r="C363" s="137" t="s">
        <v>352</v>
      </c>
      <c r="D363" s="137" t="s">
        <v>353</v>
      </c>
      <c r="E363" s="279" t="s">
        <v>354</v>
      </c>
      <c r="F363" s="279"/>
      <c r="G363" s="280"/>
      <c r="H363" s="281"/>
      <c r="I363" s="282"/>
      <c r="J363" s="19" t="s">
        <v>441</v>
      </c>
      <c r="K363" s="141"/>
      <c r="L363" s="141"/>
      <c r="M363" s="20"/>
      <c r="N363" s="4"/>
      <c r="U363" s="77">
        <v>0</v>
      </c>
    </row>
    <row r="364" spans="1:21" ht="13.5" thickBot="1">
      <c r="A364" s="273"/>
      <c r="B364" s="142"/>
      <c r="C364" s="142"/>
      <c r="D364" s="143"/>
      <c r="E364" s="17" t="s">
        <v>443</v>
      </c>
      <c r="F364" s="18"/>
      <c r="G364" s="283"/>
      <c r="H364" s="284"/>
      <c r="I364" s="285"/>
      <c r="J364" s="19" t="s">
        <v>442</v>
      </c>
      <c r="K364" s="141"/>
      <c r="L364" s="141"/>
      <c r="M364" s="20"/>
      <c r="N364" s="4"/>
      <c r="U364" s="77"/>
    </row>
    <row r="365" spans="1:21" ht="25.5" customHeight="1" thickTop="1" thickBot="1">
      <c r="A365" s="271">
        <f t="shared" ref="A365" si="74">A361+1</f>
        <v>84</v>
      </c>
      <c r="B365" s="134" t="s">
        <v>347</v>
      </c>
      <c r="C365" s="134" t="s">
        <v>348</v>
      </c>
      <c r="D365" s="134" t="s">
        <v>349</v>
      </c>
      <c r="E365" s="260" t="s">
        <v>350</v>
      </c>
      <c r="F365" s="260"/>
      <c r="G365" s="260" t="s">
        <v>341</v>
      </c>
      <c r="H365" s="275"/>
      <c r="I365" s="146"/>
      <c r="J365" s="70" t="s">
        <v>355</v>
      </c>
      <c r="K365" s="71"/>
      <c r="L365" s="71"/>
      <c r="M365" s="72"/>
      <c r="N365" s="4"/>
      <c r="U365" s="77"/>
    </row>
    <row r="366" spans="1:21" ht="13.5" thickBot="1">
      <c r="A366" s="272"/>
      <c r="B366" s="16"/>
      <c r="C366" s="16"/>
      <c r="D366" s="7"/>
      <c r="E366" s="16"/>
      <c r="F366" s="16"/>
      <c r="G366" s="264"/>
      <c r="H366" s="314"/>
      <c r="I366" s="315"/>
      <c r="J366" s="68" t="s">
        <v>355</v>
      </c>
      <c r="K366" s="68"/>
      <c r="L366" s="68"/>
      <c r="M366" s="69"/>
      <c r="N366" s="4"/>
      <c r="U366" s="77"/>
    </row>
    <row r="367" spans="1:21" ht="29.25" customHeight="1" thickBot="1">
      <c r="A367" s="272"/>
      <c r="B367" s="137" t="s">
        <v>351</v>
      </c>
      <c r="C367" s="137" t="s">
        <v>352</v>
      </c>
      <c r="D367" s="137" t="s">
        <v>353</v>
      </c>
      <c r="E367" s="279" t="s">
        <v>354</v>
      </c>
      <c r="F367" s="279"/>
      <c r="G367" s="280"/>
      <c r="H367" s="281"/>
      <c r="I367" s="282"/>
      <c r="J367" s="19" t="s">
        <v>441</v>
      </c>
      <c r="K367" s="141"/>
      <c r="L367" s="141"/>
      <c r="M367" s="20"/>
      <c r="N367" s="4"/>
      <c r="U367" s="77">
        <v>0</v>
      </c>
    </row>
    <row r="368" spans="1:21" ht="13.5" thickBot="1">
      <c r="A368" s="273"/>
      <c r="B368" s="142"/>
      <c r="C368" s="142"/>
      <c r="D368" s="143"/>
      <c r="E368" s="17" t="s">
        <v>443</v>
      </c>
      <c r="F368" s="18"/>
      <c r="G368" s="283"/>
      <c r="H368" s="284"/>
      <c r="I368" s="285"/>
      <c r="J368" s="19" t="s">
        <v>442</v>
      </c>
      <c r="K368" s="141"/>
      <c r="L368" s="141"/>
      <c r="M368" s="20"/>
      <c r="N368" s="4"/>
      <c r="U368" s="77"/>
    </row>
    <row r="369" spans="1:21" ht="30.75" customHeight="1" thickTop="1" thickBot="1">
      <c r="A369" s="271">
        <f t="shared" ref="A369" si="75">A365+1</f>
        <v>85</v>
      </c>
      <c r="B369" s="134" t="s">
        <v>347</v>
      </c>
      <c r="C369" s="134" t="s">
        <v>348</v>
      </c>
      <c r="D369" s="134" t="s">
        <v>349</v>
      </c>
      <c r="E369" s="260" t="s">
        <v>350</v>
      </c>
      <c r="F369" s="260"/>
      <c r="G369" s="260" t="s">
        <v>341</v>
      </c>
      <c r="H369" s="275"/>
      <c r="I369" s="146"/>
      <c r="J369" s="70" t="s">
        <v>355</v>
      </c>
      <c r="K369" s="71"/>
      <c r="L369" s="71"/>
      <c r="M369" s="72"/>
      <c r="N369" s="4"/>
      <c r="U369" s="77"/>
    </row>
    <row r="370" spans="1:21" ht="13.5" thickBot="1">
      <c r="A370" s="272"/>
      <c r="B370" s="16"/>
      <c r="C370" s="16"/>
      <c r="D370" s="7"/>
      <c r="E370" s="16"/>
      <c r="F370" s="16"/>
      <c r="G370" s="264"/>
      <c r="H370" s="314"/>
      <c r="I370" s="315"/>
      <c r="J370" s="68" t="s">
        <v>355</v>
      </c>
      <c r="K370" s="68"/>
      <c r="L370" s="68"/>
      <c r="M370" s="69"/>
      <c r="N370" s="4"/>
      <c r="U370" s="77"/>
    </row>
    <row r="371" spans="1:21" ht="29.25" customHeight="1" thickBot="1">
      <c r="A371" s="272"/>
      <c r="B371" s="137" t="s">
        <v>351</v>
      </c>
      <c r="C371" s="137" t="s">
        <v>352</v>
      </c>
      <c r="D371" s="137" t="s">
        <v>353</v>
      </c>
      <c r="E371" s="279" t="s">
        <v>354</v>
      </c>
      <c r="F371" s="279"/>
      <c r="G371" s="280"/>
      <c r="H371" s="281"/>
      <c r="I371" s="282"/>
      <c r="J371" s="19" t="s">
        <v>441</v>
      </c>
      <c r="K371" s="141"/>
      <c r="L371" s="141"/>
      <c r="M371" s="20"/>
      <c r="N371" s="4"/>
      <c r="U371" s="77">
        <v>0</v>
      </c>
    </row>
    <row r="372" spans="1:21" ht="13.5" thickBot="1">
      <c r="A372" s="273"/>
      <c r="B372" s="142"/>
      <c r="C372" s="142"/>
      <c r="D372" s="143"/>
      <c r="E372" s="17" t="s">
        <v>443</v>
      </c>
      <c r="F372" s="18"/>
      <c r="G372" s="283"/>
      <c r="H372" s="284"/>
      <c r="I372" s="285"/>
      <c r="J372" s="19" t="s">
        <v>442</v>
      </c>
      <c r="K372" s="141"/>
      <c r="L372" s="141"/>
      <c r="M372" s="20"/>
      <c r="N372" s="4"/>
      <c r="U372" s="77"/>
    </row>
    <row r="373" spans="1:21" ht="28.5" customHeight="1" thickTop="1" thickBot="1">
      <c r="A373" s="271">
        <f t="shared" ref="A373" si="76">A369+1</f>
        <v>86</v>
      </c>
      <c r="B373" s="134" t="s">
        <v>347</v>
      </c>
      <c r="C373" s="134" t="s">
        <v>348</v>
      </c>
      <c r="D373" s="134" t="s">
        <v>349</v>
      </c>
      <c r="E373" s="260" t="s">
        <v>350</v>
      </c>
      <c r="F373" s="260"/>
      <c r="G373" s="260" t="s">
        <v>341</v>
      </c>
      <c r="H373" s="275"/>
      <c r="I373" s="146"/>
      <c r="J373" s="70" t="s">
        <v>355</v>
      </c>
      <c r="K373" s="71"/>
      <c r="L373" s="71"/>
      <c r="M373" s="72"/>
      <c r="N373" s="4"/>
      <c r="U373" s="77"/>
    </row>
    <row r="374" spans="1:21" ht="13.5" thickBot="1">
      <c r="A374" s="272"/>
      <c r="B374" s="16"/>
      <c r="C374" s="16"/>
      <c r="D374" s="7"/>
      <c r="E374" s="16"/>
      <c r="F374" s="16"/>
      <c r="G374" s="264"/>
      <c r="H374" s="314"/>
      <c r="I374" s="315"/>
      <c r="J374" s="68" t="s">
        <v>355</v>
      </c>
      <c r="K374" s="68"/>
      <c r="L374" s="68"/>
      <c r="M374" s="69"/>
      <c r="N374" s="4"/>
      <c r="U374" s="77"/>
    </row>
    <row r="375" spans="1:21" ht="31.5" customHeight="1" thickBot="1">
      <c r="A375" s="272"/>
      <c r="B375" s="137" t="s">
        <v>351</v>
      </c>
      <c r="C375" s="137" t="s">
        <v>352</v>
      </c>
      <c r="D375" s="137" t="s">
        <v>353</v>
      </c>
      <c r="E375" s="279" t="s">
        <v>354</v>
      </c>
      <c r="F375" s="279"/>
      <c r="G375" s="280"/>
      <c r="H375" s="281"/>
      <c r="I375" s="282"/>
      <c r="J375" s="19" t="s">
        <v>441</v>
      </c>
      <c r="K375" s="141"/>
      <c r="L375" s="141"/>
      <c r="M375" s="20"/>
      <c r="N375" s="4"/>
      <c r="U375" s="77">
        <v>0</v>
      </c>
    </row>
    <row r="376" spans="1:21" ht="13.5" thickBot="1">
      <c r="A376" s="273"/>
      <c r="B376" s="142"/>
      <c r="C376" s="142"/>
      <c r="D376" s="143"/>
      <c r="E376" s="17" t="s">
        <v>443</v>
      </c>
      <c r="F376" s="18"/>
      <c r="G376" s="283"/>
      <c r="H376" s="284"/>
      <c r="I376" s="285"/>
      <c r="J376" s="19" t="s">
        <v>442</v>
      </c>
      <c r="K376" s="141"/>
      <c r="L376" s="141"/>
      <c r="M376" s="20"/>
      <c r="N376" s="4"/>
      <c r="U376" s="77"/>
    </row>
    <row r="377" spans="1:21" ht="30.75" customHeight="1" thickTop="1" thickBot="1">
      <c r="A377" s="271">
        <f t="shared" ref="A377" si="77">A373+1</f>
        <v>87</v>
      </c>
      <c r="B377" s="134" t="s">
        <v>347</v>
      </c>
      <c r="C377" s="134" t="s">
        <v>348</v>
      </c>
      <c r="D377" s="134" t="s">
        <v>349</v>
      </c>
      <c r="E377" s="260" t="s">
        <v>350</v>
      </c>
      <c r="F377" s="260"/>
      <c r="G377" s="260" t="s">
        <v>341</v>
      </c>
      <c r="H377" s="275"/>
      <c r="I377" s="146"/>
      <c r="J377" s="70" t="s">
        <v>355</v>
      </c>
      <c r="K377" s="71"/>
      <c r="L377" s="71"/>
      <c r="M377" s="72"/>
      <c r="N377" s="4"/>
      <c r="U377" s="77"/>
    </row>
    <row r="378" spans="1:21" ht="13.5" thickBot="1">
      <c r="A378" s="272"/>
      <c r="B378" s="16"/>
      <c r="C378" s="16"/>
      <c r="D378" s="7"/>
      <c r="E378" s="16"/>
      <c r="F378" s="16"/>
      <c r="G378" s="264"/>
      <c r="H378" s="314"/>
      <c r="I378" s="315"/>
      <c r="J378" s="68" t="s">
        <v>355</v>
      </c>
      <c r="K378" s="68"/>
      <c r="L378" s="68"/>
      <c r="M378" s="69"/>
      <c r="N378" s="4"/>
      <c r="U378" s="77"/>
    </row>
    <row r="379" spans="1:21" ht="27.75" customHeight="1" thickBot="1">
      <c r="A379" s="272"/>
      <c r="B379" s="137" t="s">
        <v>351</v>
      </c>
      <c r="C379" s="137" t="s">
        <v>352</v>
      </c>
      <c r="D379" s="137" t="s">
        <v>353</v>
      </c>
      <c r="E379" s="279" t="s">
        <v>354</v>
      </c>
      <c r="F379" s="279"/>
      <c r="G379" s="280"/>
      <c r="H379" s="281"/>
      <c r="I379" s="282"/>
      <c r="J379" s="19" t="s">
        <v>441</v>
      </c>
      <c r="K379" s="141"/>
      <c r="L379" s="141"/>
      <c r="M379" s="20"/>
      <c r="N379" s="4"/>
      <c r="U379" s="77">
        <v>0</v>
      </c>
    </row>
    <row r="380" spans="1:21" ht="13.5" thickBot="1">
      <c r="A380" s="273"/>
      <c r="B380" s="142"/>
      <c r="C380" s="142"/>
      <c r="D380" s="143"/>
      <c r="E380" s="17" t="s">
        <v>443</v>
      </c>
      <c r="F380" s="18"/>
      <c r="G380" s="283"/>
      <c r="H380" s="284"/>
      <c r="I380" s="285"/>
      <c r="J380" s="19" t="s">
        <v>442</v>
      </c>
      <c r="K380" s="141"/>
      <c r="L380" s="141"/>
      <c r="M380" s="20"/>
      <c r="N380" s="4"/>
      <c r="U380" s="77"/>
    </row>
    <row r="381" spans="1:21" ht="28.5" customHeight="1" thickTop="1" thickBot="1">
      <c r="A381" s="271">
        <f t="shared" ref="A381" si="78">A377+1</f>
        <v>88</v>
      </c>
      <c r="B381" s="134" t="s">
        <v>347</v>
      </c>
      <c r="C381" s="134" t="s">
        <v>348</v>
      </c>
      <c r="D381" s="134" t="s">
        <v>349</v>
      </c>
      <c r="E381" s="260" t="s">
        <v>350</v>
      </c>
      <c r="F381" s="260"/>
      <c r="G381" s="260" t="s">
        <v>341</v>
      </c>
      <c r="H381" s="275"/>
      <c r="I381" s="146"/>
      <c r="J381" s="70" t="s">
        <v>355</v>
      </c>
      <c r="K381" s="71"/>
      <c r="L381" s="71"/>
      <c r="M381" s="72"/>
      <c r="N381" s="4"/>
      <c r="U381" s="77"/>
    </row>
    <row r="382" spans="1:21" ht="13.5" thickBot="1">
      <c r="A382" s="272"/>
      <c r="B382" s="16"/>
      <c r="C382" s="16"/>
      <c r="D382" s="7"/>
      <c r="E382" s="16"/>
      <c r="F382" s="16"/>
      <c r="G382" s="264"/>
      <c r="H382" s="314"/>
      <c r="I382" s="315"/>
      <c r="J382" s="68" t="s">
        <v>355</v>
      </c>
      <c r="K382" s="68"/>
      <c r="L382" s="68"/>
      <c r="M382" s="69"/>
      <c r="N382" s="4"/>
      <c r="U382" s="77"/>
    </row>
    <row r="383" spans="1:21" ht="28.5" customHeight="1" thickBot="1">
      <c r="A383" s="272"/>
      <c r="B383" s="137" t="s">
        <v>351</v>
      </c>
      <c r="C383" s="137" t="s">
        <v>352</v>
      </c>
      <c r="D383" s="137" t="s">
        <v>353</v>
      </c>
      <c r="E383" s="279" t="s">
        <v>354</v>
      </c>
      <c r="F383" s="279"/>
      <c r="G383" s="280"/>
      <c r="H383" s="281"/>
      <c r="I383" s="282"/>
      <c r="J383" s="19" t="s">
        <v>441</v>
      </c>
      <c r="K383" s="141"/>
      <c r="L383" s="141"/>
      <c r="M383" s="20"/>
      <c r="N383" s="4"/>
      <c r="U383" s="77">
        <v>0</v>
      </c>
    </row>
    <row r="384" spans="1:21" ht="13.5" thickBot="1">
      <c r="A384" s="273"/>
      <c r="B384" s="142"/>
      <c r="C384" s="142"/>
      <c r="D384" s="143"/>
      <c r="E384" s="17" t="s">
        <v>443</v>
      </c>
      <c r="F384" s="18"/>
      <c r="G384" s="283"/>
      <c r="H384" s="284"/>
      <c r="I384" s="285"/>
      <c r="J384" s="19" t="s">
        <v>442</v>
      </c>
      <c r="K384" s="141"/>
      <c r="L384" s="141"/>
      <c r="M384" s="20"/>
      <c r="N384" s="4"/>
      <c r="U384" s="77"/>
    </row>
    <row r="385" spans="1:21" ht="33" customHeight="1" thickTop="1" thickBot="1">
      <c r="A385" s="271">
        <f t="shared" ref="A385" si="79">A381+1</f>
        <v>89</v>
      </c>
      <c r="B385" s="134" t="s">
        <v>347</v>
      </c>
      <c r="C385" s="134" t="s">
        <v>348</v>
      </c>
      <c r="D385" s="134" t="s">
        <v>349</v>
      </c>
      <c r="E385" s="260" t="s">
        <v>350</v>
      </c>
      <c r="F385" s="260"/>
      <c r="G385" s="260" t="s">
        <v>341</v>
      </c>
      <c r="H385" s="275"/>
      <c r="I385" s="146"/>
      <c r="J385" s="70" t="s">
        <v>355</v>
      </c>
      <c r="K385" s="71"/>
      <c r="L385" s="71"/>
      <c r="M385" s="72"/>
      <c r="N385" s="4"/>
      <c r="U385" s="77"/>
    </row>
    <row r="386" spans="1:21" ht="13.5" thickBot="1">
      <c r="A386" s="272"/>
      <c r="B386" s="16"/>
      <c r="C386" s="16"/>
      <c r="D386" s="7"/>
      <c r="E386" s="16"/>
      <c r="F386" s="16"/>
      <c r="G386" s="264"/>
      <c r="H386" s="314"/>
      <c r="I386" s="315"/>
      <c r="J386" s="68" t="s">
        <v>355</v>
      </c>
      <c r="K386" s="68"/>
      <c r="L386" s="68"/>
      <c r="M386" s="69"/>
      <c r="N386" s="4"/>
      <c r="U386" s="77"/>
    </row>
    <row r="387" spans="1:21" ht="27" customHeight="1" thickBot="1">
      <c r="A387" s="272"/>
      <c r="B387" s="137" t="s">
        <v>351</v>
      </c>
      <c r="C387" s="137" t="s">
        <v>352</v>
      </c>
      <c r="D387" s="137" t="s">
        <v>353</v>
      </c>
      <c r="E387" s="279" t="s">
        <v>354</v>
      </c>
      <c r="F387" s="279"/>
      <c r="G387" s="280"/>
      <c r="H387" s="281"/>
      <c r="I387" s="282"/>
      <c r="J387" s="19" t="s">
        <v>441</v>
      </c>
      <c r="K387" s="141"/>
      <c r="L387" s="141"/>
      <c r="M387" s="20"/>
      <c r="N387" s="4"/>
      <c r="U387" s="77">
        <v>0</v>
      </c>
    </row>
    <row r="388" spans="1:21" ht="13.5" thickBot="1">
      <c r="A388" s="273"/>
      <c r="B388" s="142"/>
      <c r="C388" s="142"/>
      <c r="D388" s="143"/>
      <c r="E388" s="17" t="s">
        <v>443</v>
      </c>
      <c r="F388" s="18"/>
      <c r="G388" s="283"/>
      <c r="H388" s="284"/>
      <c r="I388" s="285"/>
      <c r="J388" s="19" t="s">
        <v>442</v>
      </c>
      <c r="K388" s="141"/>
      <c r="L388" s="141"/>
      <c r="M388" s="20"/>
      <c r="N388" s="4"/>
      <c r="U388" s="77"/>
    </row>
    <row r="389" spans="1:21" ht="29.25" customHeight="1" thickTop="1" thickBot="1">
      <c r="A389" s="271">
        <f t="shared" ref="A389" si="80">A385+1</f>
        <v>90</v>
      </c>
      <c r="B389" s="134" t="s">
        <v>347</v>
      </c>
      <c r="C389" s="134" t="s">
        <v>348</v>
      </c>
      <c r="D389" s="134" t="s">
        <v>349</v>
      </c>
      <c r="E389" s="260" t="s">
        <v>350</v>
      </c>
      <c r="F389" s="260"/>
      <c r="G389" s="260" t="s">
        <v>341</v>
      </c>
      <c r="H389" s="275"/>
      <c r="I389" s="146"/>
      <c r="J389" s="70" t="s">
        <v>355</v>
      </c>
      <c r="K389" s="71"/>
      <c r="L389" s="71"/>
      <c r="M389" s="72"/>
      <c r="N389" s="4"/>
      <c r="U389" s="77"/>
    </row>
    <row r="390" spans="1:21" ht="13.5" thickBot="1">
      <c r="A390" s="272"/>
      <c r="B390" s="16"/>
      <c r="C390" s="16"/>
      <c r="D390" s="7"/>
      <c r="E390" s="16"/>
      <c r="F390" s="16"/>
      <c r="G390" s="264"/>
      <c r="H390" s="314"/>
      <c r="I390" s="315"/>
      <c r="J390" s="68" t="s">
        <v>355</v>
      </c>
      <c r="K390" s="68"/>
      <c r="L390" s="68"/>
      <c r="M390" s="69"/>
      <c r="N390" s="4"/>
      <c r="U390" s="77"/>
    </row>
    <row r="391" spans="1:21" ht="26.25" customHeight="1" thickBot="1">
      <c r="A391" s="272"/>
      <c r="B391" s="137" t="s">
        <v>351</v>
      </c>
      <c r="C391" s="137" t="s">
        <v>352</v>
      </c>
      <c r="D391" s="137" t="s">
        <v>353</v>
      </c>
      <c r="E391" s="279" t="s">
        <v>354</v>
      </c>
      <c r="F391" s="279"/>
      <c r="G391" s="280"/>
      <c r="H391" s="281"/>
      <c r="I391" s="282"/>
      <c r="J391" s="19" t="s">
        <v>441</v>
      </c>
      <c r="K391" s="141"/>
      <c r="L391" s="141"/>
      <c r="M391" s="20"/>
      <c r="N391" s="4"/>
      <c r="U391" s="77">
        <v>0</v>
      </c>
    </row>
    <row r="392" spans="1:21" ht="13.5" thickBot="1">
      <c r="A392" s="273"/>
      <c r="B392" s="142"/>
      <c r="C392" s="142"/>
      <c r="D392" s="143"/>
      <c r="E392" s="17" t="s">
        <v>443</v>
      </c>
      <c r="F392" s="18"/>
      <c r="G392" s="283"/>
      <c r="H392" s="284"/>
      <c r="I392" s="285"/>
      <c r="J392" s="19" t="s">
        <v>442</v>
      </c>
      <c r="K392" s="141"/>
      <c r="L392" s="141"/>
      <c r="M392" s="20"/>
      <c r="N392" s="4"/>
      <c r="U392" s="77"/>
    </row>
    <row r="393" spans="1:21" ht="28.5" customHeight="1" thickTop="1" thickBot="1">
      <c r="A393" s="271">
        <f t="shared" ref="A393" si="81">A389+1</f>
        <v>91</v>
      </c>
      <c r="B393" s="134" t="s">
        <v>347</v>
      </c>
      <c r="C393" s="134" t="s">
        <v>348</v>
      </c>
      <c r="D393" s="134" t="s">
        <v>349</v>
      </c>
      <c r="E393" s="260" t="s">
        <v>350</v>
      </c>
      <c r="F393" s="260"/>
      <c r="G393" s="260" t="s">
        <v>341</v>
      </c>
      <c r="H393" s="275"/>
      <c r="I393" s="146"/>
      <c r="J393" s="70" t="s">
        <v>355</v>
      </c>
      <c r="K393" s="71"/>
      <c r="L393" s="71"/>
      <c r="M393" s="72"/>
      <c r="N393" s="4"/>
      <c r="U393" s="77"/>
    </row>
    <row r="394" spans="1:21" ht="13.5" thickBot="1">
      <c r="A394" s="272"/>
      <c r="B394" s="16"/>
      <c r="C394" s="16"/>
      <c r="D394" s="7"/>
      <c r="E394" s="16"/>
      <c r="F394" s="16"/>
      <c r="G394" s="264"/>
      <c r="H394" s="314"/>
      <c r="I394" s="315"/>
      <c r="J394" s="68" t="s">
        <v>355</v>
      </c>
      <c r="K394" s="68"/>
      <c r="L394" s="68"/>
      <c r="M394" s="69"/>
      <c r="N394" s="4"/>
      <c r="U394" s="77"/>
    </row>
    <row r="395" spans="1:21" ht="25.5" customHeight="1" thickBot="1">
      <c r="A395" s="272"/>
      <c r="B395" s="137" t="s">
        <v>351</v>
      </c>
      <c r="C395" s="137" t="s">
        <v>352</v>
      </c>
      <c r="D395" s="137" t="s">
        <v>353</v>
      </c>
      <c r="E395" s="279" t="s">
        <v>354</v>
      </c>
      <c r="F395" s="279"/>
      <c r="G395" s="280"/>
      <c r="H395" s="281"/>
      <c r="I395" s="282"/>
      <c r="J395" s="19" t="s">
        <v>441</v>
      </c>
      <c r="K395" s="141"/>
      <c r="L395" s="141"/>
      <c r="M395" s="20"/>
      <c r="N395" s="4"/>
      <c r="U395" s="77">
        <v>0</v>
      </c>
    </row>
    <row r="396" spans="1:21" ht="13.5" thickBot="1">
      <c r="A396" s="273"/>
      <c r="B396" s="142"/>
      <c r="C396" s="142"/>
      <c r="D396" s="143"/>
      <c r="E396" s="17" t="s">
        <v>443</v>
      </c>
      <c r="F396" s="18"/>
      <c r="G396" s="283"/>
      <c r="H396" s="284"/>
      <c r="I396" s="285"/>
      <c r="J396" s="19" t="s">
        <v>442</v>
      </c>
      <c r="K396" s="141"/>
      <c r="L396" s="141"/>
      <c r="M396" s="20"/>
      <c r="N396" s="4"/>
      <c r="U396" s="77"/>
    </row>
    <row r="397" spans="1:21" ht="29.25" customHeight="1" thickTop="1" thickBot="1">
      <c r="A397" s="271">
        <f t="shared" ref="A397" si="82">A393+1</f>
        <v>92</v>
      </c>
      <c r="B397" s="134" t="s">
        <v>347</v>
      </c>
      <c r="C397" s="134" t="s">
        <v>348</v>
      </c>
      <c r="D397" s="134" t="s">
        <v>349</v>
      </c>
      <c r="E397" s="260" t="s">
        <v>350</v>
      </c>
      <c r="F397" s="260"/>
      <c r="G397" s="260" t="s">
        <v>341</v>
      </c>
      <c r="H397" s="275"/>
      <c r="I397" s="146"/>
      <c r="J397" s="70" t="s">
        <v>355</v>
      </c>
      <c r="K397" s="71"/>
      <c r="L397" s="71"/>
      <c r="M397" s="72"/>
      <c r="N397" s="4"/>
      <c r="U397" s="77"/>
    </row>
    <row r="398" spans="1:21" ht="13.5" thickBot="1">
      <c r="A398" s="272"/>
      <c r="B398" s="16"/>
      <c r="C398" s="16"/>
      <c r="D398" s="7"/>
      <c r="E398" s="16"/>
      <c r="F398" s="16"/>
      <c r="G398" s="264"/>
      <c r="H398" s="314"/>
      <c r="I398" s="315"/>
      <c r="J398" s="68" t="s">
        <v>355</v>
      </c>
      <c r="K398" s="68"/>
      <c r="L398" s="68"/>
      <c r="M398" s="69"/>
      <c r="N398" s="4"/>
      <c r="U398" s="77"/>
    </row>
    <row r="399" spans="1:21" ht="29.25" customHeight="1" thickBot="1">
      <c r="A399" s="272"/>
      <c r="B399" s="137" t="s">
        <v>351</v>
      </c>
      <c r="C399" s="137" t="s">
        <v>352</v>
      </c>
      <c r="D399" s="137" t="s">
        <v>353</v>
      </c>
      <c r="E399" s="279" t="s">
        <v>354</v>
      </c>
      <c r="F399" s="279"/>
      <c r="G399" s="280"/>
      <c r="H399" s="281"/>
      <c r="I399" s="282"/>
      <c r="J399" s="19" t="s">
        <v>441</v>
      </c>
      <c r="K399" s="141"/>
      <c r="L399" s="141"/>
      <c r="M399" s="20"/>
      <c r="N399" s="4"/>
      <c r="U399" s="77">
        <v>0</v>
      </c>
    </row>
    <row r="400" spans="1:21" ht="13.5" thickBot="1">
      <c r="A400" s="273"/>
      <c r="B400" s="142"/>
      <c r="C400" s="142"/>
      <c r="D400" s="143"/>
      <c r="E400" s="17" t="s">
        <v>443</v>
      </c>
      <c r="F400" s="18"/>
      <c r="G400" s="283"/>
      <c r="H400" s="284"/>
      <c r="I400" s="285"/>
      <c r="J400" s="19" t="s">
        <v>442</v>
      </c>
      <c r="K400" s="141"/>
      <c r="L400" s="141"/>
      <c r="M400" s="20"/>
      <c r="N400" s="4"/>
      <c r="U400" s="77"/>
    </row>
    <row r="401" spans="1:21" ht="24.75" customHeight="1" thickTop="1" thickBot="1">
      <c r="A401" s="271">
        <f t="shared" ref="A401" si="83">A397+1</f>
        <v>93</v>
      </c>
      <c r="B401" s="134" t="s">
        <v>347</v>
      </c>
      <c r="C401" s="134" t="s">
        <v>348</v>
      </c>
      <c r="D401" s="134" t="s">
        <v>349</v>
      </c>
      <c r="E401" s="260" t="s">
        <v>350</v>
      </c>
      <c r="F401" s="260"/>
      <c r="G401" s="260" t="s">
        <v>341</v>
      </c>
      <c r="H401" s="275"/>
      <c r="I401" s="146"/>
      <c r="J401" s="70" t="s">
        <v>355</v>
      </c>
      <c r="K401" s="71"/>
      <c r="L401" s="71"/>
      <c r="M401" s="72"/>
      <c r="N401" s="4"/>
      <c r="U401" s="77"/>
    </row>
    <row r="402" spans="1:21" ht="13.5" thickBot="1">
      <c r="A402" s="272"/>
      <c r="B402" s="16"/>
      <c r="C402" s="16"/>
      <c r="D402" s="7"/>
      <c r="E402" s="16"/>
      <c r="F402" s="16"/>
      <c r="G402" s="264"/>
      <c r="H402" s="314"/>
      <c r="I402" s="315"/>
      <c r="J402" s="68" t="s">
        <v>355</v>
      </c>
      <c r="K402" s="68"/>
      <c r="L402" s="68"/>
      <c r="M402" s="69"/>
      <c r="N402" s="4"/>
      <c r="U402" s="77"/>
    </row>
    <row r="403" spans="1:21" ht="29.25" customHeight="1" thickBot="1">
      <c r="A403" s="272"/>
      <c r="B403" s="137" t="s">
        <v>351</v>
      </c>
      <c r="C403" s="137" t="s">
        <v>352</v>
      </c>
      <c r="D403" s="137" t="s">
        <v>353</v>
      </c>
      <c r="E403" s="279" t="s">
        <v>354</v>
      </c>
      <c r="F403" s="279"/>
      <c r="G403" s="280"/>
      <c r="H403" s="281"/>
      <c r="I403" s="282"/>
      <c r="J403" s="19" t="s">
        <v>441</v>
      </c>
      <c r="K403" s="141"/>
      <c r="L403" s="141"/>
      <c r="M403" s="20"/>
      <c r="N403" s="4"/>
      <c r="U403" s="77">
        <v>0</v>
      </c>
    </row>
    <row r="404" spans="1:21" ht="13.5" thickBot="1">
      <c r="A404" s="273"/>
      <c r="B404" s="142"/>
      <c r="C404" s="142"/>
      <c r="D404" s="143"/>
      <c r="E404" s="17" t="s">
        <v>443</v>
      </c>
      <c r="F404" s="18"/>
      <c r="G404" s="283"/>
      <c r="H404" s="284"/>
      <c r="I404" s="285"/>
      <c r="J404" s="19" t="s">
        <v>442</v>
      </c>
      <c r="K404" s="141"/>
      <c r="L404" s="141"/>
      <c r="M404" s="20"/>
      <c r="N404" s="4"/>
      <c r="U404" s="77"/>
    </row>
    <row r="405" spans="1:21" ht="27.75" customHeight="1" thickTop="1" thickBot="1">
      <c r="A405" s="271">
        <f t="shared" ref="A405" si="84">A401+1</f>
        <v>94</v>
      </c>
      <c r="B405" s="134" t="s">
        <v>347</v>
      </c>
      <c r="C405" s="134" t="s">
        <v>348</v>
      </c>
      <c r="D405" s="134" t="s">
        <v>349</v>
      </c>
      <c r="E405" s="260" t="s">
        <v>350</v>
      </c>
      <c r="F405" s="260"/>
      <c r="G405" s="260" t="s">
        <v>341</v>
      </c>
      <c r="H405" s="275"/>
      <c r="I405" s="146"/>
      <c r="J405" s="70" t="s">
        <v>355</v>
      </c>
      <c r="K405" s="71"/>
      <c r="L405" s="71"/>
      <c r="M405" s="72"/>
      <c r="N405" s="4"/>
      <c r="U405" s="77"/>
    </row>
    <row r="406" spans="1:21" ht="13.5" thickBot="1">
      <c r="A406" s="272"/>
      <c r="B406" s="16"/>
      <c r="C406" s="16"/>
      <c r="D406" s="7"/>
      <c r="E406" s="16"/>
      <c r="F406" s="16"/>
      <c r="G406" s="264"/>
      <c r="H406" s="314"/>
      <c r="I406" s="315"/>
      <c r="J406" s="68" t="s">
        <v>355</v>
      </c>
      <c r="K406" s="68"/>
      <c r="L406" s="68"/>
      <c r="M406" s="69"/>
      <c r="N406" s="4"/>
      <c r="U406" s="77"/>
    </row>
    <row r="407" spans="1:21" ht="28.5" customHeight="1" thickBot="1">
      <c r="A407" s="272"/>
      <c r="B407" s="137" t="s">
        <v>351</v>
      </c>
      <c r="C407" s="137" t="s">
        <v>352</v>
      </c>
      <c r="D407" s="137" t="s">
        <v>353</v>
      </c>
      <c r="E407" s="279" t="s">
        <v>354</v>
      </c>
      <c r="F407" s="279"/>
      <c r="G407" s="280"/>
      <c r="H407" s="281"/>
      <c r="I407" s="282"/>
      <c r="J407" s="19" t="s">
        <v>441</v>
      </c>
      <c r="K407" s="141"/>
      <c r="L407" s="141"/>
      <c r="M407" s="20"/>
      <c r="N407" s="4"/>
      <c r="U407" s="77">
        <v>0</v>
      </c>
    </row>
    <row r="408" spans="1:21" ht="13.5" thickBot="1">
      <c r="A408" s="273"/>
      <c r="B408" s="142"/>
      <c r="C408" s="142"/>
      <c r="D408" s="143"/>
      <c r="E408" s="17" t="s">
        <v>443</v>
      </c>
      <c r="F408" s="18"/>
      <c r="G408" s="283"/>
      <c r="H408" s="284"/>
      <c r="I408" s="285"/>
      <c r="J408" s="19" t="s">
        <v>442</v>
      </c>
      <c r="K408" s="141"/>
      <c r="L408" s="141"/>
      <c r="M408" s="20"/>
      <c r="N408" s="4"/>
      <c r="U408" s="77"/>
    </row>
    <row r="409" spans="1:21" ht="28.5" customHeight="1" thickTop="1" thickBot="1">
      <c r="A409" s="271">
        <f t="shared" ref="A409" si="85">A405+1</f>
        <v>95</v>
      </c>
      <c r="B409" s="134" t="s">
        <v>347</v>
      </c>
      <c r="C409" s="134" t="s">
        <v>348</v>
      </c>
      <c r="D409" s="134" t="s">
        <v>349</v>
      </c>
      <c r="E409" s="260" t="s">
        <v>350</v>
      </c>
      <c r="F409" s="260"/>
      <c r="G409" s="260" t="s">
        <v>341</v>
      </c>
      <c r="H409" s="275"/>
      <c r="I409" s="146"/>
      <c r="J409" s="70" t="s">
        <v>355</v>
      </c>
      <c r="K409" s="71"/>
      <c r="L409" s="71"/>
      <c r="M409" s="72"/>
      <c r="N409" s="4"/>
      <c r="U409" s="77"/>
    </row>
    <row r="410" spans="1:21" ht="13.5" thickBot="1">
      <c r="A410" s="272"/>
      <c r="B410" s="16"/>
      <c r="C410" s="16"/>
      <c r="D410" s="7"/>
      <c r="E410" s="16"/>
      <c r="F410" s="16"/>
      <c r="G410" s="264"/>
      <c r="H410" s="314"/>
      <c r="I410" s="315"/>
      <c r="J410" s="68" t="s">
        <v>355</v>
      </c>
      <c r="K410" s="68"/>
      <c r="L410" s="68"/>
      <c r="M410" s="69"/>
      <c r="N410" s="4"/>
      <c r="U410" s="77"/>
    </row>
    <row r="411" spans="1:21" ht="23.25" customHeight="1" thickBot="1">
      <c r="A411" s="272"/>
      <c r="B411" s="137" t="s">
        <v>351</v>
      </c>
      <c r="C411" s="137" t="s">
        <v>352</v>
      </c>
      <c r="D411" s="137" t="s">
        <v>353</v>
      </c>
      <c r="E411" s="279" t="s">
        <v>354</v>
      </c>
      <c r="F411" s="279"/>
      <c r="G411" s="280"/>
      <c r="H411" s="281"/>
      <c r="I411" s="282"/>
      <c r="J411" s="19" t="s">
        <v>441</v>
      </c>
      <c r="K411" s="141"/>
      <c r="L411" s="141"/>
      <c r="M411" s="20"/>
      <c r="N411" s="4"/>
      <c r="U411" s="77">
        <v>0</v>
      </c>
    </row>
    <row r="412" spans="1:21" ht="13.5" thickBot="1">
      <c r="A412" s="273"/>
      <c r="B412" s="142"/>
      <c r="C412" s="142"/>
      <c r="D412" s="143"/>
      <c r="E412" s="17" t="s">
        <v>443</v>
      </c>
      <c r="F412" s="18"/>
      <c r="G412" s="283"/>
      <c r="H412" s="284"/>
      <c r="I412" s="285"/>
      <c r="J412" s="19" t="s">
        <v>442</v>
      </c>
      <c r="K412" s="141"/>
      <c r="L412" s="141"/>
      <c r="M412" s="20"/>
      <c r="N412" s="4"/>
      <c r="U412" s="77"/>
    </row>
    <row r="413" spans="1:21" ht="26.25" customHeight="1" thickTop="1" thickBot="1">
      <c r="A413" s="271">
        <f t="shared" ref="A413" si="86">A409+1</f>
        <v>96</v>
      </c>
      <c r="B413" s="134" t="s">
        <v>347</v>
      </c>
      <c r="C413" s="134" t="s">
        <v>348</v>
      </c>
      <c r="D413" s="134" t="s">
        <v>349</v>
      </c>
      <c r="E413" s="260" t="s">
        <v>350</v>
      </c>
      <c r="F413" s="260"/>
      <c r="G413" s="260" t="s">
        <v>341</v>
      </c>
      <c r="H413" s="275"/>
      <c r="I413" s="146"/>
      <c r="J413" s="70" t="s">
        <v>355</v>
      </c>
      <c r="K413" s="71"/>
      <c r="L413" s="71"/>
      <c r="M413" s="72"/>
      <c r="N413" s="4"/>
      <c r="U413" s="77"/>
    </row>
    <row r="414" spans="1:21" ht="13.5" thickBot="1">
      <c r="A414" s="272"/>
      <c r="B414" s="16"/>
      <c r="C414" s="16"/>
      <c r="D414" s="7"/>
      <c r="E414" s="16"/>
      <c r="F414" s="16"/>
      <c r="G414" s="264"/>
      <c r="H414" s="314"/>
      <c r="I414" s="315"/>
      <c r="J414" s="68" t="s">
        <v>355</v>
      </c>
      <c r="K414" s="68"/>
      <c r="L414" s="68"/>
      <c r="M414" s="69"/>
      <c r="N414" s="4"/>
      <c r="U414" s="77"/>
    </row>
    <row r="415" spans="1:21" ht="24" customHeight="1" thickBot="1">
      <c r="A415" s="272"/>
      <c r="B415" s="137" t="s">
        <v>351</v>
      </c>
      <c r="C415" s="137" t="s">
        <v>352</v>
      </c>
      <c r="D415" s="137" t="s">
        <v>353</v>
      </c>
      <c r="E415" s="279" t="s">
        <v>354</v>
      </c>
      <c r="F415" s="279"/>
      <c r="G415" s="280"/>
      <c r="H415" s="281"/>
      <c r="I415" s="282"/>
      <c r="J415" s="19" t="s">
        <v>441</v>
      </c>
      <c r="K415" s="141"/>
      <c r="L415" s="141"/>
      <c r="M415" s="20"/>
      <c r="N415" s="4"/>
      <c r="U415" s="77">
        <v>0</v>
      </c>
    </row>
    <row r="416" spans="1:21" ht="15" customHeight="1" thickBot="1">
      <c r="A416" s="273"/>
      <c r="B416" s="143"/>
      <c r="C416" s="143"/>
      <c r="D416" s="143"/>
      <c r="E416" s="32" t="s">
        <v>443</v>
      </c>
      <c r="F416" s="140"/>
      <c r="G416" s="283"/>
      <c r="H416" s="284"/>
      <c r="I416" s="285"/>
      <c r="J416" s="29" t="s">
        <v>442</v>
      </c>
      <c r="K416" s="30"/>
      <c r="L416" s="30"/>
      <c r="M416" s="31"/>
      <c r="N416" s="4"/>
    </row>
    <row r="417" spans="15:16" ht="13.5" thickTop="1"/>
    <row r="419" spans="15:16" ht="13.5" thickBot="1"/>
    <row r="420" spans="15:16">
      <c r="O420" s="48" t="s">
        <v>444</v>
      </c>
      <c r="P420" s="49"/>
    </row>
    <row r="421" spans="15:16">
      <c r="O421" s="50"/>
      <c r="P421" s="133"/>
    </row>
    <row r="422" spans="15:16" ht="36">
      <c r="O422" s="51" t="b">
        <v>0</v>
      </c>
      <c r="P422" s="73" t="str">
        <f xml:space="preserve"> CONCATENATE("OCTOBER 1, ",$M$7-1,"- MARCH 31, ",$M$7)</f>
        <v xml:space="preserve">OCTOBER 1, -1- MARCH 31, </v>
      </c>
    </row>
    <row r="423" spans="15:16" ht="27">
      <c r="O423" s="51" t="b">
        <v>1</v>
      </c>
      <c r="P423" s="73" t="str">
        <f xml:space="preserve"> CONCATENATE("APRIL 1 - SEPTEMBER 30, ",$M$7)</f>
        <v xml:space="preserve">APRIL 1 - SEPTEMBER 30, </v>
      </c>
    </row>
    <row r="424" spans="15:16">
      <c r="O424" s="51" t="b">
        <v>0</v>
      </c>
      <c r="P424" s="52"/>
    </row>
    <row r="425" spans="15:16" ht="13.5" thickBot="1">
      <c r="O425" s="53">
        <v>1</v>
      </c>
      <c r="P425" s="54"/>
    </row>
  </sheetData>
  <mergeCells count="725">
    <mergeCell ref="O2:R2"/>
    <mergeCell ref="O3:R3"/>
    <mergeCell ref="O4:R4"/>
    <mergeCell ref="A76:A79"/>
    <mergeCell ref="E76:F76"/>
    <mergeCell ref="G76:H76"/>
    <mergeCell ref="G77:I77"/>
    <mergeCell ref="E78:F78"/>
    <mergeCell ref="G78:I78"/>
    <mergeCell ref="G79:I79"/>
    <mergeCell ref="A72:A75"/>
    <mergeCell ref="E72:F72"/>
    <mergeCell ref="G72:H72"/>
    <mergeCell ref="G73:I73"/>
    <mergeCell ref="E74:F74"/>
    <mergeCell ref="G74:I74"/>
    <mergeCell ref="G75:I75"/>
    <mergeCell ref="A68:A71"/>
    <mergeCell ref="E68:F68"/>
    <mergeCell ref="G68:H68"/>
    <mergeCell ref="G69:I69"/>
    <mergeCell ref="E70:F70"/>
    <mergeCell ref="A413:A416"/>
    <mergeCell ref="E413:F413"/>
    <mergeCell ref="G413:H413"/>
    <mergeCell ref="G414:I414"/>
    <mergeCell ref="E415:F415"/>
    <mergeCell ref="G415:I415"/>
    <mergeCell ref="G416:I416"/>
    <mergeCell ref="A409:A412"/>
    <mergeCell ref="E409:F409"/>
    <mergeCell ref="G409:H409"/>
    <mergeCell ref="G410:I410"/>
    <mergeCell ref="E411:F411"/>
    <mergeCell ref="G411:I411"/>
    <mergeCell ref="G412:I412"/>
    <mergeCell ref="A405:A408"/>
    <mergeCell ref="E405:F405"/>
    <mergeCell ref="G405:H405"/>
    <mergeCell ref="G406:I406"/>
    <mergeCell ref="E407:F407"/>
    <mergeCell ref="G407:I407"/>
    <mergeCell ref="G408:I408"/>
    <mergeCell ref="A401:A404"/>
    <mergeCell ref="E401:F401"/>
    <mergeCell ref="G401:H401"/>
    <mergeCell ref="G402:I402"/>
    <mergeCell ref="E403:F403"/>
    <mergeCell ref="G403:I403"/>
    <mergeCell ref="G404:I404"/>
    <mergeCell ref="A397:A400"/>
    <mergeCell ref="E397:F397"/>
    <mergeCell ref="G397:H397"/>
    <mergeCell ref="G398:I398"/>
    <mergeCell ref="E399:F399"/>
    <mergeCell ref="G399:I399"/>
    <mergeCell ref="G400:I400"/>
    <mergeCell ref="A393:A396"/>
    <mergeCell ref="E393:F393"/>
    <mergeCell ref="G393:H393"/>
    <mergeCell ref="G394:I394"/>
    <mergeCell ref="E395:F395"/>
    <mergeCell ref="G395:I395"/>
    <mergeCell ref="G396:I396"/>
    <mergeCell ref="A389:A392"/>
    <mergeCell ref="E389:F389"/>
    <mergeCell ref="G389:H389"/>
    <mergeCell ref="G390:I390"/>
    <mergeCell ref="E391:F391"/>
    <mergeCell ref="G391:I391"/>
    <mergeCell ref="G392:I392"/>
    <mergeCell ref="A385:A388"/>
    <mergeCell ref="E385:F385"/>
    <mergeCell ref="G385:H385"/>
    <mergeCell ref="G386:I386"/>
    <mergeCell ref="E387:F387"/>
    <mergeCell ref="G387:I387"/>
    <mergeCell ref="G388:I388"/>
    <mergeCell ref="A381:A384"/>
    <mergeCell ref="E381:F381"/>
    <mergeCell ref="G381:H381"/>
    <mergeCell ref="G382:I382"/>
    <mergeCell ref="E383:F383"/>
    <mergeCell ref="G383:I383"/>
    <mergeCell ref="G384:I384"/>
    <mergeCell ref="A377:A380"/>
    <mergeCell ref="E377:F377"/>
    <mergeCell ref="G377:H377"/>
    <mergeCell ref="G378:I378"/>
    <mergeCell ref="E379:F379"/>
    <mergeCell ref="G379:I379"/>
    <mergeCell ref="G380:I380"/>
    <mergeCell ref="A373:A376"/>
    <mergeCell ref="E373:F373"/>
    <mergeCell ref="G373:H373"/>
    <mergeCell ref="G374:I374"/>
    <mergeCell ref="E375:F375"/>
    <mergeCell ref="G375:I375"/>
    <mergeCell ref="G376:I376"/>
    <mergeCell ref="A369:A372"/>
    <mergeCell ref="E369:F369"/>
    <mergeCell ref="G369:H369"/>
    <mergeCell ref="G370:I370"/>
    <mergeCell ref="E371:F371"/>
    <mergeCell ref="G371:I371"/>
    <mergeCell ref="G372:I372"/>
    <mergeCell ref="A365:A368"/>
    <mergeCell ref="E365:F365"/>
    <mergeCell ref="G365:H365"/>
    <mergeCell ref="G366:I366"/>
    <mergeCell ref="E367:F367"/>
    <mergeCell ref="G367:I367"/>
    <mergeCell ref="G368:I368"/>
    <mergeCell ref="A361:A364"/>
    <mergeCell ref="E361:F361"/>
    <mergeCell ref="G361:H361"/>
    <mergeCell ref="G362:I362"/>
    <mergeCell ref="E363:F363"/>
    <mergeCell ref="G363:I363"/>
    <mergeCell ref="G364:I364"/>
    <mergeCell ref="A357:A360"/>
    <mergeCell ref="E357:F357"/>
    <mergeCell ref="G357:H357"/>
    <mergeCell ref="G358:I358"/>
    <mergeCell ref="E359:F359"/>
    <mergeCell ref="G359:I359"/>
    <mergeCell ref="G360:I360"/>
    <mergeCell ref="A353:A356"/>
    <mergeCell ref="E353:F353"/>
    <mergeCell ref="G353:H353"/>
    <mergeCell ref="G354:I354"/>
    <mergeCell ref="E355:F355"/>
    <mergeCell ref="G355:I355"/>
    <mergeCell ref="G356:I356"/>
    <mergeCell ref="A349:A352"/>
    <mergeCell ref="E349:F349"/>
    <mergeCell ref="G349:H349"/>
    <mergeCell ref="G350:I350"/>
    <mergeCell ref="E351:F351"/>
    <mergeCell ref="G351:I351"/>
    <mergeCell ref="G352:I352"/>
    <mergeCell ref="A345:A348"/>
    <mergeCell ref="E345:F345"/>
    <mergeCell ref="G345:H345"/>
    <mergeCell ref="G346:I346"/>
    <mergeCell ref="E347:F347"/>
    <mergeCell ref="G347:I347"/>
    <mergeCell ref="G348:I348"/>
    <mergeCell ref="A341:A344"/>
    <mergeCell ref="E341:F341"/>
    <mergeCell ref="G341:H341"/>
    <mergeCell ref="G342:I342"/>
    <mergeCell ref="E343:F343"/>
    <mergeCell ref="G343:I343"/>
    <mergeCell ref="G344:I344"/>
    <mergeCell ref="A337:A340"/>
    <mergeCell ref="E337:F337"/>
    <mergeCell ref="G337:H337"/>
    <mergeCell ref="G338:I338"/>
    <mergeCell ref="E339:F339"/>
    <mergeCell ref="G339:I339"/>
    <mergeCell ref="G340:I340"/>
    <mergeCell ref="A333:A336"/>
    <mergeCell ref="E333:F333"/>
    <mergeCell ref="G333:H333"/>
    <mergeCell ref="G334:I334"/>
    <mergeCell ref="E335:F335"/>
    <mergeCell ref="G335:I335"/>
    <mergeCell ref="G336:I336"/>
    <mergeCell ref="A329:A332"/>
    <mergeCell ref="E329:F329"/>
    <mergeCell ref="G329:H329"/>
    <mergeCell ref="G330:I330"/>
    <mergeCell ref="E331:F331"/>
    <mergeCell ref="G331:I331"/>
    <mergeCell ref="G332:I332"/>
    <mergeCell ref="A325:A328"/>
    <mergeCell ref="E325:F325"/>
    <mergeCell ref="G325:H325"/>
    <mergeCell ref="G326:I326"/>
    <mergeCell ref="E327:F327"/>
    <mergeCell ref="G327:I327"/>
    <mergeCell ref="G328:I328"/>
    <mergeCell ref="A321:A324"/>
    <mergeCell ref="E321:F321"/>
    <mergeCell ref="G321:H321"/>
    <mergeCell ref="G322:I322"/>
    <mergeCell ref="E323:F323"/>
    <mergeCell ref="G323:I323"/>
    <mergeCell ref="G324:I324"/>
    <mergeCell ref="A317:A320"/>
    <mergeCell ref="E317:F317"/>
    <mergeCell ref="G317:H317"/>
    <mergeCell ref="G318:I318"/>
    <mergeCell ref="E319:F319"/>
    <mergeCell ref="G319:I319"/>
    <mergeCell ref="G320:I320"/>
    <mergeCell ref="A313:A316"/>
    <mergeCell ref="E313:F313"/>
    <mergeCell ref="G313:H313"/>
    <mergeCell ref="G314:I314"/>
    <mergeCell ref="E315:F315"/>
    <mergeCell ref="G315:I315"/>
    <mergeCell ref="G316:I316"/>
    <mergeCell ref="A309:A312"/>
    <mergeCell ref="E309:F309"/>
    <mergeCell ref="G309:H309"/>
    <mergeCell ref="G310:I310"/>
    <mergeCell ref="E311:F311"/>
    <mergeCell ref="G311:I311"/>
    <mergeCell ref="G312:I312"/>
    <mergeCell ref="A305:A308"/>
    <mergeCell ref="E305:F305"/>
    <mergeCell ref="G305:H305"/>
    <mergeCell ref="G306:I306"/>
    <mergeCell ref="E307:F307"/>
    <mergeCell ref="G307:I307"/>
    <mergeCell ref="G308:I308"/>
    <mergeCell ref="A301:A304"/>
    <mergeCell ref="E301:F301"/>
    <mergeCell ref="G301:H301"/>
    <mergeCell ref="G302:I302"/>
    <mergeCell ref="E303:F303"/>
    <mergeCell ref="G303:I303"/>
    <mergeCell ref="G304:I304"/>
    <mergeCell ref="A297:A300"/>
    <mergeCell ref="E297:F297"/>
    <mergeCell ref="G297:H297"/>
    <mergeCell ref="G298:I298"/>
    <mergeCell ref="E299:F299"/>
    <mergeCell ref="G299:I299"/>
    <mergeCell ref="G300:I300"/>
    <mergeCell ref="A293:A296"/>
    <mergeCell ref="E293:F293"/>
    <mergeCell ref="G293:H293"/>
    <mergeCell ref="G294:I294"/>
    <mergeCell ref="E295:F295"/>
    <mergeCell ref="G295:I295"/>
    <mergeCell ref="G296:I296"/>
    <mergeCell ref="A289:A292"/>
    <mergeCell ref="E289:F289"/>
    <mergeCell ref="G289:H289"/>
    <mergeCell ref="G290:I290"/>
    <mergeCell ref="E291:F291"/>
    <mergeCell ref="G291:I291"/>
    <mergeCell ref="G292:I292"/>
    <mergeCell ref="A285:A288"/>
    <mergeCell ref="E285:F285"/>
    <mergeCell ref="G285:H285"/>
    <mergeCell ref="G286:I286"/>
    <mergeCell ref="E287:F287"/>
    <mergeCell ref="G287:I287"/>
    <mergeCell ref="G288:I288"/>
    <mergeCell ref="A281:A284"/>
    <mergeCell ref="E281:F281"/>
    <mergeCell ref="G281:H281"/>
    <mergeCell ref="G282:I282"/>
    <mergeCell ref="E283:F283"/>
    <mergeCell ref="G283:I283"/>
    <mergeCell ref="G284:I284"/>
    <mergeCell ref="A277:A280"/>
    <mergeCell ref="E277:F277"/>
    <mergeCell ref="G277:H277"/>
    <mergeCell ref="G278:I278"/>
    <mergeCell ref="E279:F279"/>
    <mergeCell ref="G279:I279"/>
    <mergeCell ref="G280:I280"/>
    <mergeCell ref="A273:A276"/>
    <mergeCell ref="E273:F273"/>
    <mergeCell ref="G273:H273"/>
    <mergeCell ref="G274:I274"/>
    <mergeCell ref="E275:F275"/>
    <mergeCell ref="G275:I275"/>
    <mergeCell ref="G276:I276"/>
    <mergeCell ref="A269:A272"/>
    <mergeCell ref="E269:F269"/>
    <mergeCell ref="G269:H269"/>
    <mergeCell ref="G270:I270"/>
    <mergeCell ref="E271:F271"/>
    <mergeCell ref="G271:I271"/>
    <mergeCell ref="G272:I272"/>
    <mergeCell ref="A265:A268"/>
    <mergeCell ref="E265:F265"/>
    <mergeCell ref="G265:H265"/>
    <mergeCell ref="G266:I266"/>
    <mergeCell ref="E267:F267"/>
    <mergeCell ref="G267:I267"/>
    <mergeCell ref="G268:I268"/>
    <mergeCell ref="A261:A264"/>
    <mergeCell ref="E261:F261"/>
    <mergeCell ref="G261:H261"/>
    <mergeCell ref="G262:I262"/>
    <mergeCell ref="E263:F263"/>
    <mergeCell ref="G263:I263"/>
    <mergeCell ref="G264:I264"/>
    <mergeCell ref="A257:A260"/>
    <mergeCell ref="E257:F257"/>
    <mergeCell ref="G257:H257"/>
    <mergeCell ref="G258:I258"/>
    <mergeCell ref="E259:F259"/>
    <mergeCell ref="G259:I259"/>
    <mergeCell ref="G260:I260"/>
    <mergeCell ref="A253:A256"/>
    <mergeCell ref="E253:F253"/>
    <mergeCell ref="G253:H253"/>
    <mergeCell ref="G254:I254"/>
    <mergeCell ref="E255:F255"/>
    <mergeCell ref="G255:I255"/>
    <mergeCell ref="G256:I256"/>
    <mergeCell ref="A249:A252"/>
    <mergeCell ref="E249:F249"/>
    <mergeCell ref="G249:H249"/>
    <mergeCell ref="G250:I250"/>
    <mergeCell ref="E251:F251"/>
    <mergeCell ref="G251:I251"/>
    <mergeCell ref="G252:I252"/>
    <mergeCell ref="A245:A248"/>
    <mergeCell ref="E245:F245"/>
    <mergeCell ref="G245:H245"/>
    <mergeCell ref="G246:I246"/>
    <mergeCell ref="E247:F247"/>
    <mergeCell ref="G247:I247"/>
    <mergeCell ref="G248:I248"/>
    <mergeCell ref="A241:A244"/>
    <mergeCell ref="E241:F241"/>
    <mergeCell ref="G241:H241"/>
    <mergeCell ref="G242:I242"/>
    <mergeCell ref="E243:F243"/>
    <mergeCell ref="G243:I243"/>
    <mergeCell ref="G244:I244"/>
    <mergeCell ref="A237:A240"/>
    <mergeCell ref="E237:F237"/>
    <mergeCell ref="G237:H237"/>
    <mergeCell ref="G238:I238"/>
    <mergeCell ref="E239:F239"/>
    <mergeCell ref="G239:I239"/>
    <mergeCell ref="G240:I240"/>
    <mergeCell ref="A233:A236"/>
    <mergeCell ref="E233:F233"/>
    <mergeCell ref="G233:H233"/>
    <mergeCell ref="G234:I234"/>
    <mergeCell ref="E235:F235"/>
    <mergeCell ref="G235:I235"/>
    <mergeCell ref="G236:I236"/>
    <mergeCell ref="A229:A232"/>
    <mergeCell ref="E229:F229"/>
    <mergeCell ref="G229:H229"/>
    <mergeCell ref="G230:I230"/>
    <mergeCell ref="E231:F231"/>
    <mergeCell ref="G231:I231"/>
    <mergeCell ref="G232:I232"/>
    <mergeCell ref="A225:A228"/>
    <mergeCell ref="E225:F225"/>
    <mergeCell ref="G225:H225"/>
    <mergeCell ref="G226:I226"/>
    <mergeCell ref="E227:F227"/>
    <mergeCell ref="G227:I227"/>
    <mergeCell ref="G228:I228"/>
    <mergeCell ref="A221:A224"/>
    <mergeCell ref="E221:F221"/>
    <mergeCell ref="G221:H221"/>
    <mergeCell ref="G222:I222"/>
    <mergeCell ref="E223:F223"/>
    <mergeCell ref="G223:I223"/>
    <mergeCell ref="G224:I224"/>
    <mergeCell ref="A217:A220"/>
    <mergeCell ref="E217:F217"/>
    <mergeCell ref="G217:H217"/>
    <mergeCell ref="G218:I218"/>
    <mergeCell ref="E219:F219"/>
    <mergeCell ref="G219:I219"/>
    <mergeCell ref="G220:I220"/>
    <mergeCell ref="A211:A216"/>
    <mergeCell ref="E211:F211"/>
    <mergeCell ref="G211:H211"/>
    <mergeCell ref="G212:I212"/>
    <mergeCell ref="E215:F215"/>
    <mergeCell ref="G215:I215"/>
    <mergeCell ref="G216:I216"/>
    <mergeCell ref="A207:A210"/>
    <mergeCell ref="E207:F207"/>
    <mergeCell ref="G207:H207"/>
    <mergeCell ref="G208:I208"/>
    <mergeCell ref="E209:F209"/>
    <mergeCell ref="G209:I209"/>
    <mergeCell ref="G210:I210"/>
    <mergeCell ref="A203:A206"/>
    <mergeCell ref="E203:F203"/>
    <mergeCell ref="G203:H203"/>
    <mergeCell ref="G204:I204"/>
    <mergeCell ref="E205:F205"/>
    <mergeCell ref="G205:I205"/>
    <mergeCell ref="G206:I206"/>
    <mergeCell ref="A199:A202"/>
    <mergeCell ref="E199:F199"/>
    <mergeCell ref="G199:H199"/>
    <mergeCell ref="G200:I200"/>
    <mergeCell ref="E201:F201"/>
    <mergeCell ref="G201:I201"/>
    <mergeCell ref="G202:I202"/>
    <mergeCell ref="A195:A198"/>
    <mergeCell ref="E195:F195"/>
    <mergeCell ref="G195:H195"/>
    <mergeCell ref="G196:I196"/>
    <mergeCell ref="E197:F197"/>
    <mergeCell ref="G197:I197"/>
    <mergeCell ref="G198:I198"/>
    <mergeCell ref="A191:A194"/>
    <mergeCell ref="E191:F191"/>
    <mergeCell ref="G191:H191"/>
    <mergeCell ref="G192:I192"/>
    <mergeCell ref="E193:F193"/>
    <mergeCell ref="G193:I193"/>
    <mergeCell ref="G194:I194"/>
    <mergeCell ref="A187:A190"/>
    <mergeCell ref="E187:F187"/>
    <mergeCell ref="G187:H187"/>
    <mergeCell ref="G188:I188"/>
    <mergeCell ref="E189:F189"/>
    <mergeCell ref="G189:I189"/>
    <mergeCell ref="G190:I190"/>
    <mergeCell ref="A183:A186"/>
    <mergeCell ref="E183:F183"/>
    <mergeCell ref="G183:H183"/>
    <mergeCell ref="G184:I184"/>
    <mergeCell ref="E185:F185"/>
    <mergeCell ref="G185:I185"/>
    <mergeCell ref="G186:I186"/>
    <mergeCell ref="A179:A182"/>
    <mergeCell ref="E179:F179"/>
    <mergeCell ref="G179:H179"/>
    <mergeCell ref="G180:I180"/>
    <mergeCell ref="E181:F181"/>
    <mergeCell ref="G181:I181"/>
    <mergeCell ref="G182:I182"/>
    <mergeCell ref="A175:A178"/>
    <mergeCell ref="E175:F175"/>
    <mergeCell ref="G175:H175"/>
    <mergeCell ref="G176:I176"/>
    <mergeCell ref="E177:F177"/>
    <mergeCell ref="G177:I177"/>
    <mergeCell ref="G178:I178"/>
    <mergeCell ref="A171:A174"/>
    <mergeCell ref="E171:F171"/>
    <mergeCell ref="G171:H171"/>
    <mergeCell ref="G172:I172"/>
    <mergeCell ref="E173:F173"/>
    <mergeCell ref="G173:I173"/>
    <mergeCell ref="G174:I174"/>
    <mergeCell ref="A167:A170"/>
    <mergeCell ref="E167:F167"/>
    <mergeCell ref="G167:H167"/>
    <mergeCell ref="G168:I168"/>
    <mergeCell ref="E169:F169"/>
    <mergeCell ref="G169:I169"/>
    <mergeCell ref="G170:I170"/>
    <mergeCell ref="A162:A166"/>
    <mergeCell ref="E162:F162"/>
    <mergeCell ref="G162:H162"/>
    <mergeCell ref="G163:I163"/>
    <mergeCell ref="E165:F165"/>
    <mergeCell ref="G165:I165"/>
    <mergeCell ref="G166:I166"/>
    <mergeCell ref="A157:A161"/>
    <mergeCell ref="E157:F157"/>
    <mergeCell ref="G157:H157"/>
    <mergeCell ref="G158:I158"/>
    <mergeCell ref="E160:F160"/>
    <mergeCell ref="G160:I160"/>
    <mergeCell ref="G161:I161"/>
    <mergeCell ref="A153:A156"/>
    <mergeCell ref="E153:F153"/>
    <mergeCell ref="G153:H153"/>
    <mergeCell ref="G154:I154"/>
    <mergeCell ref="E155:F155"/>
    <mergeCell ref="G155:I155"/>
    <mergeCell ref="G156:I156"/>
    <mergeCell ref="A149:A152"/>
    <mergeCell ref="E149:F149"/>
    <mergeCell ref="G149:H149"/>
    <mergeCell ref="G150:I150"/>
    <mergeCell ref="E151:F151"/>
    <mergeCell ref="G151:I151"/>
    <mergeCell ref="G152:I152"/>
    <mergeCell ref="A144:A148"/>
    <mergeCell ref="E144:F144"/>
    <mergeCell ref="G144:H144"/>
    <mergeCell ref="G145:I145"/>
    <mergeCell ref="E147:F147"/>
    <mergeCell ref="G147:I147"/>
    <mergeCell ref="G148:I148"/>
    <mergeCell ref="A140:A143"/>
    <mergeCell ref="E140:F140"/>
    <mergeCell ref="G140:H140"/>
    <mergeCell ref="G141:I141"/>
    <mergeCell ref="E142:F142"/>
    <mergeCell ref="G142:I142"/>
    <mergeCell ref="G143:I143"/>
    <mergeCell ref="A136:A139"/>
    <mergeCell ref="E136:F136"/>
    <mergeCell ref="G136:H136"/>
    <mergeCell ref="G137:I137"/>
    <mergeCell ref="E138:F138"/>
    <mergeCell ref="G138:I138"/>
    <mergeCell ref="G139:I139"/>
    <mergeCell ref="A132:A135"/>
    <mergeCell ref="E132:F132"/>
    <mergeCell ref="G132:H132"/>
    <mergeCell ref="G133:I133"/>
    <mergeCell ref="E134:F134"/>
    <mergeCell ref="G134:I134"/>
    <mergeCell ref="G135:I135"/>
    <mergeCell ref="A128:A131"/>
    <mergeCell ref="E128:F128"/>
    <mergeCell ref="G128:H128"/>
    <mergeCell ref="G129:I129"/>
    <mergeCell ref="E130:F130"/>
    <mergeCell ref="G130:I130"/>
    <mergeCell ref="G131:I131"/>
    <mergeCell ref="A124:A127"/>
    <mergeCell ref="E124:F124"/>
    <mergeCell ref="G124:H124"/>
    <mergeCell ref="G125:I125"/>
    <mergeCell ref="E126:F126"/>
    <mergeCell ref="G126:I126"/>
    <mergeCell ref="G127:I127"/>
    <mergeCell ref="A120:A123"/>
    <mergeCell ref="E120:F120"/>
    <mergeCell ref="G120:H120"/>
    <mergeCell ref="G121:I121"/>
    <mergeCell ref="E122:F122"/>
    <mergeCell ref="G122:I122"/>
    <mergeCell ref="G123:I123"/>
    <mergeCell ref="A116:A119"/>
    <mergeCell ref="E116:F116"/>
    <mergeCell ref="G116:H116"/>
    <mergeCell ref="G117:I117"/>
    <mergeCell ref="E118:F118"/>
    <mergeCell ref="G118:I118"/>
    <mergeCell ref="G119:I119"/>
    <mergeCell ref="A112:A115"/>
    <mergeCell ref="E112:F112"/>
    <mergeCell ref="G112:H112"/>
    <mergeCell ref="G113:I113"/>
    <mergeCell ref="E114:F114"/>
    <mergeCell ref="G114:I114"/>
    <mergeCell ref="G115:I115"/>
    <mergeCell ref="A108:A111"/>
    <mergeCell ref="E108:F108"/>
    <mergeCell ref="G108:H108"/>
    <mergeCell ref="G109:I109"/>
    <mergeCell ref="E110:F110"/>
    <mergeCell ref="G110:I110"/>
    <mergeCell ref="G111:I111"/>
    <mergeCell ref="A104:A107"/>
    <mergeCell ref="E104:F104"/>
    <mergeCell ref="G104:H104"/>
    <mergeCell ref="G105:I105"/>
    <mergeCell ref="E106:F106"/>
    <mergeCell ref="G106:I106"/>
    <mergeCell ref="G107:I107"/>
    <mergeCell ref="A100:A103"/>
    <mergeCell ref="E100:F100"/>
    <mergeCell ref="G100:H100"/>
    <mergeCell ref="G101:I101"/>
    <mergeCell ref="E102:F102"/>
    <mergeCell ref="G102:I102"/>
    <mergeCell ref="G103:I103"/>
    <mergeCell ref="A96:A99"/>
    <mergeCell ref="E96:F96"/>
    <mergeCell ref="G96:H96"/>
    <mergeCell ref="G97:I97"/>
    <mergeCell ref="E98:F98"/>
    <mergeCell ref="G98:I98"/>
    <mergeCell ref="G99:I99"/>
    <mergeCell ref="A91:A95"/>
    <mergeCell ref="E91:F91"/>
    <mergeCell ref="G91:H91"/>
    <mergeCell ref="G92:I92"/>
    <mergeCell ref="E93:F93"/>
    <mergeCell ref="G93:I93"/>
    <mergeCell ref="D94:D95"/>
    <mergeCell ref="F94:F95"/>
    <mergeCell ref="G94:I95"/>
    <mergeCell ref="A86:A90"/>
    <mergeCell ref="E86:F86"/>
    <mergeCell ref="G86:H86"/>
    <mergeCell ref="G87:I87"/>
    <mergeCell ref="E89:F89"/>
    <mergeCell ref="G89:I89"/>
    <mergeCell ref="G90:I90"/>
    <mergeCell ref="E80:F80"/>
    <mergeCell ref="G80:H80"/>
    <mergeCell ref="G81:I81"/>
    <mergeCell ref="E82:F82"/>
    <mergeCell ref="G82:I82"/>
    <mergeCell ref="G83:I85"/>
    <mergeCell ref="D83:D85"/>
    <mergeCell ref="F83:F85"/>
    <mergeCell ref="B83:B85"/>
    <mergeCell ref="A80:A84"/>
    <mergeCell ref="G70:I70"/>
    <mergeCell ref="G71:I71"/>
    <mergeCell ref="A64:A67"/>
    <mergeCell ref="E64:F64"/>
    <mergeCell ref="G64:H64"/>
    <mergeCell ref="G65:I65"/>
    <mergeCell ref="E66:F66"/>
    <mergeCell ref="G66:I66"/>
    <mergeCell ref="G67:I67"/>
    <mergeCell ref="A60:A63"/>
    <mergeCell ref="E60:F60"/>
    <mergeCell ref="G60:H60"/>
    <mergeCell ref="G61:I61"/>
    <mergeCell ref="E62:F62"/>
    <mergeCell ref="G62:I62"/>
    <mergeCell ref="G63:I63"/>
    <mergeCell ref="A56:A59"/>
    <mergeCell ref="E56:F56"/>
    <mergeCell ref="G56:H56"/>
    <mergeCell ref="G57:I57"/>
    <mergeCell ref="E58:F58"/>
    <mergeCell ref="G58:I58"/>
    <mergeCell ref="G59:I59"/>
    <mergeCell ref="A52:A55"/>
    <mergeCell ref="E52:F52"/>
    <mergeCell ref="G52:H52"/>
    <mergeCell ref="G53:I53"/>
    <mergeCell ref="E54:F54"/>
    <mergeCell ref="G54:I54"/>
    <mergeCell ref="G55:I55"/>
    <mergeCell ref="A47:A51"/>
    <mergeCell ref="E47:F47"/>
    <mergeCell ref="G47:H47"/>
    <mergeCell ref="G48:I48"/>
    <mergeCell ref="E49:F49"/>
    <mergeCell ref="G49:I49"/>
    <mergeCell ref="G51:I51"/>
    <mergeCell ref="F50:F51"/>
    <mergeCell ref="D50:D51"/>
    <mergeCell ref="C50:C51"/>
    <mergeCell ref="B50:B51"/>
    <mergeCell ref="A43:A46"/>
    <mergeCell ref="E43:F43"/>
    <mergeCell ref="G43:H43"/>
    <mergeCell ref="G44:I44"/>
    <mergeCell ref="E45:F45"/>
    <mergeCell ref="G45:I45"/>
    <mergeCell ref="G46:I46"/>
    <mergeCell ref="E38:F38"/>
    <mergeCell ref="G38:H38"/>
    <mergeCell ref="G39:I39"/>
    <mergeCell ref="E40:F40"/>
    <mergeCell ref="G40:I40"/>
    <mergeCell ref="A38:A42"/>
    <mergeCell ref="A32:A37"/>
    <mergeCell ref="E32:F32"/>
    <mergeCell ref="G32:H32"/>
    <mergeCell ref="G33:I33"/>
    <mergeCell ref="E34:F34"/>
    <mergeCell ref="G34:I34"/>
    <mergeCell ref="G37:I37"/>
    <mergeCell ref="D41:D42"/>
    <mergeCell ref="F41:F42"/>
    <mergeCell ref="G41:I42"/>
    <mergeCell ref="B35:B37"/>
    <mergeCell ref="C35:C37"/>
    <mergeCell ref="D35:D37"/>
    <mergeCell ref="F35:F37"/>
    <mergeCell ref="A28:A31"/>
    <mergeCell ref="E28:F28"/>
    <mergeCell ref="G28:H28"/>
    <mergeCell ref="G29:I29"/>
    <mergeCell ref="E30:F30"/>
    <mergeCell ref="G30:I30"/>
    <mergeCell ref="G31:I31"/>
    <mergeCell ref="E22:F22"/>
    <mergeCell ref="G22:H22"/>
    <mergeCell ref="E25:F25"/>
    <mergeCell ref="B26:B27"/>
    <mergeCell ref="C26:C27"/>
    <mergeCell ref="D26:D27"/>
    <mergeCell ref="F26:F27"/>
    <mergeCell ref="B23:B24"/>
    <mergeCell ref="G23:I24"/>
    <mergeCell ref="G25:I27"/>
    <mergeCell ref="A22:A27"/>
    <mergeCell ref="E17:F17"/>
    <mergeCell ref="G17:I17"/>
    <mergeCell ref="G18:I18"/>
    <mergeCell ref="E19:F19"/>
    <mergeCell ref="K11:K12"/>
    <mergeCell ref="L11:L12"/>
    <mergeCell ref="M11:M12"/>
    <mergeCell ref="A13:A16"/>
    <mergeCell ref="E13:F13"/>
    <mergeCell ref="G13:H13"/>
    <mergeCell ref="G14:I14"/>
    <mergeCell ref="E15:F15"/>
    <mergeCell ref="G15:I15"/>
    <mergeCell ref="G16:I16"/>
    <mergeCell ref="G19:I21"/>
    <mergeCell ref="F20:F21"/>
    <mergeCell ref="D20:D21"/>
    <mergeCell ref="A17:A21"/>
    <mergeCell ref="J1:M3"/>
    <mergeCell ref="A4:M4"/>
    <mergeCell ref="A5:A12"/>
    <mergeCell ref="B5:J6"/>
    <mergeCell ref="B7:N7"/>
    <mergeCell ref="B8:F8"/>
    <mergeCell ref="G8:G10"/>
    <mergeCell ref="H8:H10"/>
    <mergeCell ref="I8:I10"/>
    <mergeCell ref="J8:J10"/>
    <mergeCell ref="K8:K10"/>
    <mergeCell ref="L8:M10"/>
    <mergeCell ref="B9:F9"/>
    <mergeCell ref="D10:F10"/>
    <mergeCell ref="B11:B12"/>
    <mergeCell ref="C11:C12"/>
    <mergeCell ref="D11:D12"/>
    <mergeCell ref="E11:F12"/>
    <mergeCell ref="G11:I12"/>
    <mergeCell ref="J11:J12"/>
  </mergeCells>
  <dataValidations xWindow="164" yWindow="366" count="52">
    <dataValidation allowBlank="1" showInputMessage="1" showErrorMessage="1" promptTitle="Indicate Negative Report" prompt="Mark an X in this box if you are submitting a negative report for this reporting period." sqref="K8:K10"/>
    <dataValidation allowBlank="1" showInputMessage="1" showErrorMessage="1" promptTitle="Input Reporting Period" prompt="Mark an X in this box if you are reporting for the period April 1st-September 30th." sqref="I8:I10"/>
    <dataValidation allowBlank="1" showInputMessage="1" showErrorMessage="1" promptTitle="Indicate Reporting Period" prompt="Mark an X in this box if you are reporting for the period October 1st-March 31st." sqref="G8:G10"/>
    <dataValidation allowBlank="1" showInputMessage="1" showErrorMessage="1" promptTitle="Next Traveler Name " prompt="List traveler's first and last name here." sqref="B382 B386 B390 B394 B398 B402 B406 B410 B414 B69 B94 B71 B77 B81 B29 B67 B97 B101 B105 B109 B113 B117 B121 B125 B129 B133 B137 B141 B145:B146 B150 B154 B158:B159 B163:B164 B168 B172 B176 B180 B184 B188 B192 B196 B200 B204 B208 B212:B214 B218 B222 B226 B230 B234 B238 B242 B246 B250 B254 B258 B262 B266 B270 B274 B278 B282 B286 B290 B294 B298 B302 B306 B310 B314 B318 B322 B326 B330 B334 B338 B342 B346 B350 B354 B358 B362 B366 B370 B374 B378 B75 B73 B39 B44 B48 B53 B57 B61 B87:B88 B92 B65"/>
    <dataValidation allowBlank="1" showInputMessage="1" showErrorMessage="1" promptTitle="Benefit #3- Payment in-kind" prompt="If there is a benefit #3 and it was paid in-kind, mark this box with an  x._x000a_" sqref="L380 L384 L388 L392 L396 L400 L404 L408 L412 L416 L67 L71 L75 L79 L83:L85 L63 L95:M95 L99 L103 L107 L115 L119 L123 L127 L131 L135 L139 L143 L148 L152 L156 L161 L166 L170 L174 L178 L182 L186 L190 L194 L198 L202 L206 L210 L216 L220 L224 L228 L232 L236 L240 L244 L248 L252 L256 L260 L264 L268 L272 L276 L280 L284 L288 L292 L296 L300 L304 L308 L312 L316 L320 L324 L328 L332 L336 L340 L344 L348 L352 L356 L360 L364 L368 L372 L376 L20:L21 L26:L27 L31 L41:L42 L46 L51 L55 L59"/>
    <dataValidation allowBlank="1" showInputMessage="1" showErrorMessage="1" promptTitle="Benefit #2- Payment in-kind" prompt="If there is a benefit #2 and it was paid in-kind, mark this box with an  x._x000a_" sqref="L379 L383 L387 L391 L395 L399 L403 L407 L411 L415 L66 L70 L74 L78 L82 L37 L94:M94 L98 L102 L106 L111 L114 L118 L122 L126 L130 L134 L138 L142 L147 L151 L155 L160 L165 L169 L173 L177 L181 L185 L189 L193 L197 L201 L205 L209 L215 L219 L223 L227 L231 L235 L239 L243 L247 L251 L255 L259 L263 L267 L271 L275 L279 L283 L287 L291 L295 L299 L303 L307 L311 L315 L319 L323 L327 L331 L335 L339 L343 L347 L351 L355 L359 L363 L367 L371 L375 L19 L25 L30 L40 L45 L49:L50 L54 L58 L62 L90"/>
    <dataValidation allowBlank="1" showInputMessage="1" showErrorMessage="1" promptTitle="Benefit #1- Payment in-kind" prompt="If there is a benefit #1 and it was paid in-kind, mark this box with an  x._x000a_" sqref="L377:L378 L381:L382 L385:L386 L389:L390 L393:L394 L397:L398 L401:L402 L405:L406 L409:L410 L413:L414 L64:L65 L68:L69 L72:L73 L76:L77 L80:L81 L91:L93 L96:L97 L100:L101 L104:L105 L108:L109 L112:L113 L116:L117 L120:L121 L124:L125 L128:L129 L132:L133 L136:L137 L140:L141 L144:L146 L149:L150 L153:L154 L157:L159 L162:L164 L167:L168 L171:L172 L175:L176 L179:L180 L183:L184 L187:L188 L191:L192 L195:L196 L199:L200 L203:L204 L207:L208 L211:L214 L217:L218 L221:L222 L225:L226 L229:L230 L233:L234 L237:L238 L241:L242 L245:L246 L249:L250 L253:L254 L257:L258 L261:L262 L265:L266 L269:L270 L273:L274 L277:L278 L281:L282 L285:L286 L289:L290 L293:L294 L297:L298 L301:L302 L305:L306 L309:L310 L313:L314 L317:L318 L321:L322 L325:L326 L329:L330 L333:L334 L337:L338 L341:L342 L345:L346 L349:L350 L353:L354 L357:L358 L361:L362 L365:L366 L369:L370 L373:L374 L17:L18 L22:L24 L28:L29 L38:L39 L43:L44 L47:L48 L52:L53 L56:L57 L60:L61 L86:L89 M92:M93 L32:L35"/>
    <dataValidation allowBlank="1" showInputMessage="1" showErrorMessage="1" promptTitle="Benefit #3--Payment by Check" prompt="If there is a benefit #3 and it was paid by check, mark an x in this cell._x000a_" sqref="K380 K384 K388 K392 K396 K400 K404 K408 K412 K416 K67 K71 K75 K79 K83:K85 K63 K95 K99 K103 K107 K111 K115 K119 K123 K127 K131 K135 K139 K143 K148 K152 K156 K161 K166 K170 K174 K178 K182 K186 K190 K194 K198 K202 K206 K210 K216 K220 K224 K228 K232 K236 K240 K244 K248 K252 K256 K260 K264 K268 K272 K276 K280 K284 K288 K292 K296 K300 K304 K308 K312 K316 K320 K324 K328 K332 K336 K340 K344 K348 K352 K356 K360 K364 K368 K372 K376 K20:K21 K26:K27 K31 K41:K42 K46 K51 K55 K59"/>
    <dataValidation allowBlank="1" showInputMessage="1" showErrorMessage="1" promptTitle="Benefit #2--Payment by Check" prompt="If there is a benefit #2 and it was paid by check, mark an x in this cell._x000a_" sqref="K379 K383 K387 K391 K395 K399 K403 K407 K411 K415 K66 K70 K74 K78 K82 K37 K94 K98 K102 K106 K110 K114 K118 K122 K126 K130 K134 K138 K142 K147 K151 K155 K160 K165 K169 K173 K177 K181 K185 K189 K193 K197 K201 K205 K209 K215 K219 K223 K227 K231 K235 K239 K243 K247 K251 K255 K259 K263 K267 K271 K275 K279 K283 K287 K291 K295 K299 K303 K307 K311 K315 K319 K323 K327 K331 K335 K339 K343 K347 K351 K355 K359 K363 K367 K371 K375 K19 K25 K30 K40 K45 K49:K50 K54 K58 K62 K90"/>
    <dataValidation allowBlank="1" showInputMessage="1" showErrorMessage="1" promptTitle="Benefit #1--Payment by Check" prompt="If there is a benefit #1 and it was paid by check, mark an x in this cell._x000a_" sqref="K377:K378 K381:K382 K385:K386 K389:K390 K393:K394 K397:K398 K401:K402 K405:K406 K409:K410 K413:K414 K64:K65 K68:K69 K72:K73 K76:K77 K80:K81 K32:K36 K91:K93 K96:K97 K100:K101 K104:K105 K108:K109 K112:K113 K116:K117 K120:K121 K124:K125 K128:K129 K132:K133 K136:K137 K140:K141 K144:K146 K149:K150 K153:K154 K157:K159 K162:K164 K167:K168 K171:K172 K175:K176 K179:K180 K183:K184 K187:K188 K191:K192 K195:K196 K199:K200 K203:K204 K207:K208 K211:K214 K217:K218 K221:K222 K225:K226 K229:K230 K233:K234 K237:K238 K241:K242 K245:K246 K249:K250 K253:K254 K257:K258 K261:K262 K265:K266 K269:K270 K273:K274 K277:K278 K281:K282 K285:K286 K289:K290 K293:K294 K297:K298 K301:K302 K305:K306 K309:K310 K313:K314 K317:K318 K321:K322 K325:K326 K329:K330 K333:K334 K337:K338 K341:K342 K345:K346 K349:K350 K353:K354 K357:K358 K361:K362 K365:K366 K369:K370 K373:K374 K17:K18 K28:K29 K22:K23 K38:K39 K43:K44 K47:K48 K52:K53 K56:K57 K60:K61 K86:K89"/>
    <dataValidation allowBlank="1" showInputMessage="1" showErrorMessage="1" promptTitle="Benefit #3 Description" prompt="Benefit #3 description is listed here" sqref="J380 J384 J388 J392 J396 J400 J404 J408 J412 J416 J67 J71 J75 J79 J83:J85 J63 J95 J99 J103 J107 J111 J115 J119 J123 J127 J131 J135 J139 J143 J148 J152 J156 J161 J166 J170 J174 J178 J182 J186 J190 J194 J198 J202 J206 J210 J216 J220 J224 J228 J232 J236 J240 J244 J248 J252 J256 J260 J264 J268 J272 J276 J280 J284 J288 J292 J296 J300 J304 J308 J312 J316 J320 J324 J328 J332 J336 J340 J344 J348 J352 J356 J360 J364 J368 J372 J376 J20:J21 J26:J27 J31 J41:J42 J46 J51 J55 J59"/>
    <dataValidation allowBlank="1" showInputMessage="1" showErrorMessage="1" promptTitle="Benefit #3 Total Amount" prompt="The total amount of Benefit #3 is entered here." sqref="M380 M384 M388 M392 M396 M400 M404 M408 M412 M416 M67 M71 M75 M79 M83:M85 M63 M59 M99 M103 M107 M111 M115 M119 M123 M127 M131 M135 M139 M143 M148 M152 M156 M161 M166 M170 M174 M178 M182 M186 M190 M194 M198 M202 M206 M210 M216 M220 M224 M228 M232 M236 M240 M244 M248 M252 M256 M260 M264 M268 M272 M276 M280 M284 M288 M292 M296 M300 M304 M308 M312 M316 M320 M324 M328 M332 M336 M340 M344 M348 M352 M356 M360 M364 M368 M372 M376 M20:M21 M26:M27 M31 M41:M42 M46 M51 M55"/>
    <dataValidation allowBlank="1" showInputMessage="1" showErrorMessage="1" promptTitle="Benefit #2 Total Amount" prompt="The total amount of Benefit #2 is entered here." sqref="M379 M383 M387 M391 M395 M399 M403 M407 M411 M415 M66 M70 M74 M78 M82 M37 M90 M98 M102 M106 M110 M114 M118 M122 M126 M130 M134 M138 M142 M147 M151 M155 M160 M165 M169 M173 M177 M181 M185 M189 M193 M197 M201 M205 M209 M215 M219 M223 M227 M231 M235 M239 M243 M247 M251 M255 M259 M263 M267 M271 M275 M279 M283 M287 M291 M295 M299 M303 M307 M311 M315 M319 M323 M327 M331 M335 M339 M343 M347 M351 M355 M359 M363 M367 M371 M375 M19 M25 M30 M40 M45 M49:M50 M54 M58 M62"/>
    <dataValidation allowBlank="1" showInputMessage="1" showErrorMessage="1" promptTitle="Benefit #2 Description" prompt="Benefit #2 description is listed here" sqref="J379 J383 J387 J391 J395 J399 J403 J407 J411 J415 J66 J70 J74 J78 J82 J37 J94 J98 J102 J106 J110 J114 J118 J122 J126 J130 J134 J138 J142 J147 J151 J155 J160 J165 J169 J173 J177 J181 J185 J189 J193 J197 J201 J205 J209 J215 J219 J223 J227 J231 J235 J239 J243 J247 J251 J255 J259 J263 J267 J271 J275 J279 J283 J287 J291 J295 J299 J303 J307 J311 J315 J319 J323 J327 J331 J335 J339 J343 J347 J351 J355 J359 J363 J367 J371 J375 J19 J25 J30 J40 J45 J49:J50 J54 J58 J62 J90"/>
    <dataValidation allowBlank="1" showInputMessage="1" showErrorMessage="1" promptTitle="Benefit #1 Total Amount" prompt="The total amount of Benefit #1 is entered here." sqref="M377:M378 M381:M382 M385:M386 M389:M390 M393:M394 M397:M398 M401:M402 M405:M406 M409:M410 M413:M414 M64:M65 M68:M69 M72:M73 M76:M77 M80:M81 M86:M89 M96:M97 M100:M101 M104:M105 M108:M109 M112:M113 M116:M117 M120:M121 M124:M125 M128:M129 M132:M133 M136:M137 M140:M141 M144:M146 M149:M150 M153:M154 M157:M159 M162:M164 M167:M168 M171:M172 M175:M176 M179:M180 M183:M184 M187:M188 M191:M192 M195:M196 M199:M200 M203:M204 M207:M208 M211:M214 M217:M218 M221:M222 M225:M226 M229:M230 M233:M234 M237:M238 M241:M242 M245:M246 M249:M250 M253:M254 M257:M258 M261:M262 M265:M266 M269:M270 M273:M274 M277:M278 M281:M282 M285:M286 M289:M290 M293:M294 M297:M298 M301:M302 M305:M306 M309:M310 M313:M314 M317:M318 M321:M322 M325:M326 M329:M330 M333:M334 M337:M338 M341:M342 M345:M346 M349:M350 M353:M354 M357:M358 M361:M362 M365:M366 M369:M370 M373:M374 M17:M18 M28:M29 M22:M24 M38:M39 M43:M44 M47:M48 M52:M53 M56:M57 M60:M61 M91 M32 M34:M36"/>
    <dataValidation allowBlank="1" showInputMessage="1" showErrorMessage="1" promptTitle="Benefit#1 Description" prompt="Benefit Description for Entry #1 is listed here." sqref="J377:J378 J381:J382 J385:J386 J389:J390 J393:J394 J397:J398 J401:J402 J405:J406 J409:J410 J413:J414 J64:J65 J68:J69 J72:J73 J76:J77 J80:J81 J32:J36 J91:J93 J96:J97 J100:J101 J104:J105 J108:J109 J112:J113 J116:J117 J120:J121 J124:J125 J128:J129 J132:J133 J136:J137 J140:J141 J144:J146 J149:J150 J153:J154 J157:J159 J162:J164 J167:J168 J171:J172 J175:J176 J179:J180 J183:J184 J187:J188 J191:J192 J195:J196 J199:J200 J203:J204 J207:J208 J211:J214 J217:J218 J221:J222 J225:J226 J229:J230 J233:J234 J237:J238 J241:J242 J245:J246 J249:J250 J253:J254 J257:J258 J261:J262 J265:J266 J269:J270 J273:J274 J277:J278 J281:J282 J285:J286 J289:J290 J293:J294 J297:J298 J301:J302 J305:J306 J309:J310 J313:J314 J317:J318 J321:J322 J325:J326 J329:J330 J333:J334 J337:J338 J341:J342 J345:J346 J349:J350 J353:J354 J357:J358 J361:J362 J365:J366 J369:J370 J373:J374 J17:J18 J22:J24 J28:J29 J38:J39 J43:J44 J47:J48 J52:J53 J56:J57 J60:J61 J86:J89"/>
    <dataValidation allowBlank="1" showInputMessage="1" showErrorMessage="1" promptTitle="Travel Date(s)" prompt="List the dates of travel here expressed in the format MM/DD/YYYY-MM/DD/YYYY." sqref="F416 F380 F384 F388 F412 F392 F396 F400 F404 F408 F67 F71 F75 F79 F83:F84 F41 F26 F99 F103 F107 F111 F115 F119 F123 F127 F131 F135 F139 F143 F148 F152 F156 F161 F166 F170 F174 F178 F182 F186 F190 F194 F198 F202 F206 F210 F216 F220 F224 F228 F232 F236 F240 F244 F248 F252 F256 F260 F264 F268 F272 F276 F280 F284 F288 F292 F296 F300 F304 F308 F312 F316 F320 F324 F328 F332 F336 F340 F344 F348 F352 F356 F360 F364 F368 F372 F376 F90 F31 F35:F36 F46 F50 F55 F59 F63 F94"/>
    <dataValidation type="date" allowBlank="1" showInputMessage="1" showErrorMessage="1" errorTitle="Data Entry Error" error="Please enter date using MM/DD/YYYY" promptTitle="Event Ending Date" prompt="List Event ending date here using the format MM/DD/YYYY." sqref="D416 D380 D384 D388 D392 D396 D400 D404 D408 D412 D67 D71 D75 D26 D83:D84 D41 D79 D99 D103 D107 D111 D115 D119 D123 D127 D131 D135 D139 D143 D148 D152 D156 D161 D166 D170 D174 D178 D182 D186 D190 D194 D198 D202 D206 D210 D216 D220 D224 D228 D232 D236 D240 D244 D248 D252 D256 D260 D264 D268 D272 D276 D280 D284 D288 D292 D296 D300 D304 D308 D312 D316 D320 D324 D328 D332 D336 D340 D344 D348 D352 D356 D360 D364 D368 D372 D376 D90 D31 D35:D36 D20 D46 D50 D55 D59 D63 D94">
      <formula1>40179</formula1>
      <formula2>73051</formula2>
    </dataValidation>
    <dataValidation allowBlank="1" showInputMessage="1" showErrorMessage="1" promptTitle="Event Sponsor" prompt="List the event sponsor here." sqref="C380 C384 C388 C392 C396 C400 C404 C408 C412 C416 C67 C71 C75 C79 C55 C63 C94:C95 C99 C103 C107 C111 C115 C119 C123 C127 C131 C135 C139 C143 C148 C152 C156 C161 C166 C170 C174 C178 C182 C186 C190 C194 C198 C202 C206 C210 C216 C220 C224 C228 C232 C236 C240 C244 C248 C252 C256 C260 C264 C268 C272 C276 C280 C284 C288 C292 C296 C300 C304 C308 C312 C316 C320 C324 C328 C332 C336 C340 C344 C348 C352 C356 C360 C364 C368 C372 C376 C21 C31 C35:C36 C90 C42 C50 C83:C85"/>
    <dataValidation allowBlank="1" showInputMessage="1" showErrorMessage="1" promptTitle="Traveler Title" prompt="List traveler's title here." sqref="B380 B384 B388 B392 B396 B400 B404 B408 B412 B83:B84 B90 B59 B55 B79 B416 B63 B95 B99 B103 B107 B111 B115 B119 B123 B127 B131 B135 B139 B143 B148 B152 B156 B161 B166 B170 B174 B178 B182 B186 B190 B194 B198 B202 B206 B210 B216 B220 B224 B228 B232 B236 B240 B244 B248 B252 B256 B260 B264 B268 B272 B276 B280 B284 B288 B292 B296 B300 B304 B308 B312 B316 B320 B324 B328 B332 B336 B340 B344 B348 B352 B356 B360 B364 B368 B372 B376 B21 B35:B36 B41:B42 B50"/>
    <dataValidation allowBlank="1" showInputMessage="1" showErrorMessage="1" promptTitle="Location " prompt="List location of event here." sqref="F378 F382 F386 F390 F394 F398 F402 F406 F410 F414 F65 F69 F73 F61 F81 F24 F77 F97 F101 F105 F109 F113 F117 F121 F125 F129 F133 F137 F141 F145:F146 F150 F154 F158:F159 F163:F164 F168 F172 F176 F180 F184 F188 F192 F196 F200 F204 F208 F212:F214 F218 F222 F226 F230 F234 F238 F242 F246 F250 F254 F258 F262 F266 F270 F274 F278 F282 F286 F290 F294 F298 F302 F306 F310 F314 F318 F322 F326 F330 F334 F338 F342 F346 F350 F354 F358 F362 F366 F370 F374 F20 F29 F33 F39 F92 F48 F53 F57 F87:F88"/>
    <dataValidation type="date" allowBlank="1" showInputMessage="1" showErrorMessage="1" errorTitle="Text Entered Not Valid" error="Please enter date using standardized format MM/DD/YYYY." promptTitle="Event Beginning Date" prompt="Insert event beginning date using the format MM/DD/YYYY here._x000a_" sqref="D378 D382 D386 D390 D394 D398 D402 D406 D410 D414 D65 D69 D73 D92 D81 D61 D87:D88 D97 D101 D105 D109 D113 D117 D121 D125 D129 D133 D137 D141 D145:D146 D150 D154 D158:D159 D163:D164 D168 D172 D176 D180 D184 D188 D192 D196 D200 D204 D208 D212:D214 D218 D222 D226 D230 D234 D238 D242 D246 D250 D254 D258 D262 D266 D270 D274 D278 D282 D286 D290 D294 D298 D302 D306 D310 D314 D318 D322 D326 D330 D334 D338 D342 D346 D350 D354 D358 D362 D366 D370 D374 D23:D24 D29 D33 D39 D44 D48 D53 D57 D77">
      <formula1>40179</formula1>
      <formula2>73051</formula2>
    </dataValidation>
    <dataValidation allowBlank="1" showInputMessage="1" showErrorMessage="1" promptTitle="Event Description" prompt="Provide event description (e.g. title of the conference) here." sqref="C378 C382 C386 C390 C394 C398 C402 C406 C410 C414 C65 C69 C73 C77 C81 C24 C87:C88 C97 C101 C105 C109 C113 C117 C121 C125 C129 C133 C137 C141 C145:C146 C150 C154 C158:C159 C163:C164 C168 C172 C176 C180 C184 C188 C192 C196 C200 C204 C208 C212:C214 C218 C222 C226 C230 C234 C238 C242 C246 C250 C254 C258 C262 C266 C270 C274 C278 C282 C286 C290 C294 C298 C302 C306 C310 C314 C318 C322 C326 C330 C334 C338 C342 C346 C350 C354 C358 C362 C366 C370 C374 C29 C33 C39 C44 C48 C53 C57 C61 C92"/>
    <dataValidation allowBlank="1" showInputMessage="1" showErrorMessage="1" promptTitle="Traveler Name " prompt="List traveler's first and last name here." sqref="B18"/>
    <dataValidation allowBlank="1" showInputMessage="1" showErrorMessage="1" promptTitle="Agency Contact Email" prompt="Delete contents of this cell and replace with agency contact's email address." sqref="D10:F10"/>
    <dataValidation allowBlank="1" showInputMessage="1" showErrorMessage="1" promptTitle="Agency Contact Name" prompt="Delete contents of this cell and enter agency contact's name" sqref="C10"/>
    <dataValidation allowBlank="1" showInputMessage="1" showErrorMessage="1" promptTitle="Sub-Agency Name" prompt="Delete contents and enter sub-agency name.  If there is no sub-agency, then delete this cell." sqref="B9:F9"/>
    <dataValidation allowBlank="1" showInputMessage="1" showErrorMessage="1" promptTitle="Reporting Agency Name" prompt="Delete contents of this cell and enter reporting agency name." sqref="B8:F8"/>
    <dataValidation allowBlank="1" showInputMessage="1" showErrorMessage="1" promptTitle="Of Pages" prompt="Enter total number of pages in workbook." sqref="L6"/>
    <dataValidation allowBlank="1" showInputMessage="1" showErrorMessage="1" promptTitle="Page Number" prompt="Enter page number referentially to the other pages in this workbook." sqref="K6"/>
    <dataValidation allowBlank="1" showInputMessage="1" showErrorMessage="1" promptTitle="Travel Date(s) Example" prompt="Travel Date is listed here." sqref="F16"/>
    <dataValidation allowBlank="1" showInputMessage="1" showErrorMessage="1" promptTitle="Event Sponsor Example" prompt="Event Sponsor is listed here." sqref="C16"/>
    <dataValidation allowBlank="1" showInputMessage="1" showErrorMessage="1" promptTitle="Traveler Title Example" prompt="Traveler Title is listed here." sqref="B16"/>
    <dataValidation allowBlank="1" showInputMessage="1" showErrorMessage="1" promptTitle="Location Example" prompt="Location listed here." sqref="F14"/>
    <dataValidation allowBlank="1" showInputMessage="1" showErrorMessage="1" promptTitle="Event Description Example" prompt="Event Description listed here._x000a_" sqref="C14"/>
    <dataValidation allowBlank="1" showInputMessage="1" showErrorMessage="1" promptTitle="Traveler Name Example" prompt="Traveler Name Listed Here" sqref="B14"/>
    <dataValidation type="date" allowBlank="1" showInputMessage="1" showErrorMessage="1" errorTitle="Data Entry Error" error="Please enter date using MM/DD/YYYY" promptTitle="Event Ending Date Example" prompt="Event ending date is listed here using the form MM/DD/YYYY." sqref="D16">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4">
      <formula1>40179</formula1>
      <formula2>73051</formula2>
    </dataValidation>
    <dataValidation type="whole" allowBlank="1" showInputMessage="1" showErrorMessage="1" promptTitle="Year" prompt="Enter the current year here.  It will populate the correct year in the rest of the form." sqref="M6">
      <formula1>2011</formula1>
      <formula2>2050</formula2>
    </dataValidation>
    <dataValidation allowBlank="1" showInputMessage="1" showErrorMessage="1" promptTitle="Benefit #3 Total Amount Example" prompt="The total amount of Benefit #3 is entered here." sqref="M16"/>
    <dataValidation allowBlank="1" showInputMessage="1" showErrorMessage="1" promptTitle="Benefit #2 Total Amount Example" prompt="The total amount of Benefit #2 is entered here." sqref="M15"/>
    <dataValidation allowBlank="1" showInputMessage="1" showErrorMessage="1" promptTitle="Payment #2-- Payment in-kind" prompt="If payment type for benefit #2 was in-kind, this box would contain an x." sqref="L15"/>
    <dataValidation allowBlank="1" showInputMessage="1" showErrorMessage="1" promptTitle="Benefit #3-- Payment in-kind" prompt="Since the payment type for benefit #3 was in-kind, this box contains an x." sqref="L16"/>
    <dataValidation allowBlank="1" showInputMessage="1" showErrorMessage="1" promptTitle="Benefit #3-- Payment by Check" prompt="If payment type for benefit #3 was by check, this box would contain an x." sqref="K16"/>
    <dataValidation allowBlank="1" showInputMessage="1" showErrorMessage="1" promptTitle="Benefit #2-- Payment by Check" prompt="Since benefit #2 was paid by check, this box contains an x." sqref="K15"/>
    <dataValidation allowBlank="1" showInputMessage="1" showErrorMessage="1" promptTitle="Benefit #3 Description Example" prompt="Benefit #3 description is listed here" sqref="J16"/>
    <dataValidation allowBlank="1" showInputMessage="1" showErrorMessage="1" promptTitle="Benefit #2 Description Example" prompt="Benefit #2 description is listed here" sqref="J15"/>
    <dataValidation allowBlank="1" showInputMessage="1" showErrorMessage="1" promptTitle="Benefit #1 Total Amount Example" prompt="The total amount of Benefit #1 is entered here." sqref="M14"/>
    <dataValidation allowBlank="1" showInputMessage="1" showErrorMessage="1" promptTitle="Benefit #1-- Payment in-kind" prompt="Since the payment type for benefit #1 was in-kind, this box contains an x." sqref="L14"/>
    <dataValidation allowBlank="1" showInputMessage="1" showErrorMessage="1" promptTitle="Benefit #1--Payment by Check" prompt="If payment type for benefit #1 was by check, this box would contain an x." sqref="K14"/>
    <dataValidation allowBlank="1" showInputMessage="1" showErrorMessage="1" promptTitle="Benefit#1 Description Example" prompt="Benefit Description for Entry #1 is listed here." sqref="J14"/>
    <dataValidation allowBlank="1" showInputMessage="1" showErrorMessage="1" promptTitle="Benefit Source" prompt="List the benefit source here." sqref="G14:I14 G338:I338 G414:I414 G16:I16 G342:I342 G346:I346 G350:I350 G354:I354 G358:I358 G410:I410 G362:I362 G366:I366 G370:I370 G374:I374 G378:I378 G67:I67 G71:I71 G75:I75 G79:I79 G382:I382 G90:I90 G61:I61 G99:I99 G103:I103 G107:I107 G111:I111 G115:I115 G119:I119 G123:I123 G127:I127 G131:I131 G135:I135 G139:I139 G143:I143 G148:I148 G152:I152 G156:I156 G161:I161 G166:I166 G170:I170 G174:I174 G178:I178 G182:I182 G186:I186 G190:I190 G194:I194 G198:I198 G202:I202 G206:I206 G210:I210 G216:I216 G220:I220 G224:I224 G228:I228 G232:I232 G236:I236 G240:I240 G244:I244 G248:I248 G252:I252 G256:I256 G260:I260 G264:I264 G268:I268 G272:I272 G276:I276 G280:I280 G284:I284 G288:I288 G292:I292 G296:I296 G300:I300 G304:I304 G308:I308 G312:I312 G316:I316 G320:I320 G324:I324 G328:I328 G332:I332 G336:I336 G340:I340 G344:I344 G348:I348 G352:I352 G356:I356 G360:I360 G364:I364 G368:I368 G372:I372 G376:I376 G380:I380 G384:I384 G388:I388 G392:I392 G396:I396 G400:I400 G404:I404 G408:I408 G412:I412 G416:I416 G386:I386 G390:I390 G394:I394 G398:I398 G402:I402 G406:I406 G83:I84 G65:I65 G94 G73:I73 G69:I69 G77:I77 G33 G87:I88 G97:I97 G101:I101 G105:I105 G109:I109 G113:I113 G117:I117 G121:I121 G125:I125 G129:I129 G133:I133 G137:I137 G141:I141 G145:I146 G150:I150 G154:I154 G158:I159 G163:I164 G168:I168 G172:I172 G176:I176 G180:I180 G184:I184 G188:I188 G192:I192 G196:I196 G200:I200 G204:I204 G208:I208 G212:I214 G218:I218 G222:I222 G226:I226 G230:I230 G234:I234 G238:I238 G242:I242 G246:I246 G250:I250 G254:I254 G258:I258 G262:I262 G266:I266 G270:I270 G274:I274 G278:I278 G282:I282 G286:I286 G290:I290 G294:I294 G298:I298 G302:I302 G306:I306 G310:I310 G314:I314 G318:I318 G322:I322 G326:I326 G330:I330 G334:I334 G18 G92:I92 G31:I31 G29:I29 G37:I37 G46:I46 G51:I51 G55:I55 G59:I59 G63:I63 G41:I41 G23 G39:I39 G44:I44 G48:I48 G53:I53 G57:I57 G81:I81"/>
  </dataValidations>
  <hyperlinks>
    <hyperlink ref="D10" r:id="rId1"/>
  </hyperlinks>
  <pageMargins left="0.7" right="0.7" top="0.75" bottom="0.75" header="0.3" footer="0.3"/>
  <pageSetup orientation="portrait" r:id="rId2"/>
  <headerFooter>
    <oddHeader xml:space="preserve">&amp;C
</oddHeader>
    <oddFooter>&amp;L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61D0DF4B3600C40A9D92B722DE57BCC" ma:contentTypeVersion="12" ma:contentTypeDescription="Create a new document." ma:contentTypeScope="" ma:versionID="ff0f71f0bbeaa47db694afc8f8ea71cf">
  <xsd:schema xmlns:xsd="http://www.w3.org/2001/XMLSchema" xmlns:xs="http://www.w3.org/2001/XMLSchema" xmlns:p="http://schemas.microsoft.com/office/2006/metadata/properties" xmlns:ns2="25fde1d9-d568-4a1e-95e8-1c2b2c6279df" xmlns:ns3="826bb3a7-b430-478b-b9cb-299c8ce76cdb" targetNamespace="http://schemas.microsoft.com/office/2006/metadata/properties" ma:root="true" ma:fieldsID="bb8f5faf9bfa30b8df75f3aa7ad03d6d" ns2:_="" ns3:_="">
    <xsd:import namespace="25fde1d9-d568-4a1e-95e8-1c2b2c6279df"/>
    <xsd:import namespace="826bb3a7-b430-478b-b9cb-299c8ce76cd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fde1d9-d568-4a1e-95e8-1c2b2c6279d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023960b3-8d78-4481-b360-8436e3ff8917"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26bb3a7-b430-478b-b9cb-299c8ce76cdb"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76f19bfe-8511-4528-8dc3-14abe27948b4}" ma:internalName="TaxCatchAll" ma:showField="CatchAllData" ma:web="826bb3a7-b430-478b-b9cb-299c8ce76cdb">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826bb3a7-b430-478b-b9cb-299c8ce76cdb" xsi:nil="true"/>
    <lcf76f155ced4ddcb4097134ff3c332f xmlns="25fde1d9-d568-4a1e-95e8-1c2b2c6279df">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3AE74C1-A3F0-46FF-9D5C-2AF416D88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5fde1d9-d568-4a1e-95e8-1c2b2c6279df"/>
    <ds:schemaRef ds:uri="826bb3a7-b430-478b-b9cb-299c8ce76c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713B701-12B6-46CE-847C-B4A2DEA512AD}">
  <ds:schemaRefs>
    <ds:schemaRef ds:uri="http://schemas.microsoft.com/sharepoint/v3/contenttype/forms"/>
  </ds:schemaRefs>
</ds:datastoreItem>
</file>

<file path=customXml/itemProps3.xml><?xml version="1.0" encoding="utf-8"?>
<ds:datastoreItem xmlns:ds="http://schemas.openxmlformats.org/officeDocument/2006/customXml" ds:itemID="{0F5F9A15-8CA5-4C52-90BF-4E5B17E07BB0}">
  <ds:schemaRefs>
    <ds:schemaRef ds:uri="http://purl.org/dc/terms/"/>
    <ds:schemaRef ds:uri="826bb3a7-b430-478b-b9cb-299c8ce76cdb"/>
    <ds:schemaRef ds:uri="http://schemas.microsoft.com/office/2006/documentManagement/types"/>
    <ds:schemaRef ds:uri="http://schemas.microsoft.com/office/2006/metadata/properties"/>
    <ds:schemaRef ds:uri="http://purl.org/dc/elements/1.1/"/>
    <ds:schemaRef ds:uri="http://schemas.microsoft.com/office/infopath/2007/PartnerControls"/>
    <ds:schemaRef ds:uri="http://schemas.openxmlformats.org/package/2006/metadata/core-properties"/>
    <ds:schemaRef ds:uri="25fde1d9-d568-4a1e-95e8-1c2b2c6279df"/>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 Sheet</vt:lpstr>
      <vt:lpstr>Agency Acronym</vt:lpstr>
      <vt:lpstr>1353 Report NSF </vt:lpstr>
      <vt:lpstr>'Instruction Sheet'!Print_Area</vt:lpstr>
    </vt:vector>
  </TitlesOfParts>
  <Manager/>
  <Company>Department of Homeland Security</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jean.francis</dc:creator>
  <cp:keywords/>
  <dc:description/>
  <cp:lastModifiedBy>Gwen Cannon-Jenkins</cp:lastModifiedBy>
  <cp:revision/>
  <dcterms:created xsi:type="dcterms:W3CDTF">2006-02-02T19:55:03Z</dcterms:created>
  <dcterms:modified xsi:type="dcterms:W3CDTF">2023-05-23T19:11:42Z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925f6b8d-305f-4ea6-8cab-800830a8fa2f</vt:lpwstr>
  </property>
  <property fmtid="{D5CDD505-2E9C-101B-9397-08002B2CF9AE}" pid="3" name="ContainsCUI">
    <vt:lpwstr>No</vt:lpwstr>
  </property>
  <property fmtid="{D5CDD505-2E9C-101B-9397-08002B2CF9AE}" pid="4" name="ContentTypeId">
    <vt:lpwstr>0x010100961D0DF4B3600C40A9D92B722DE57BCC</vt:lpwstr>
  </property>
  <property fmtid="{D5CDD505-2E9C-101B-9397-08002B2CF9AE}" pid="5" name="MediaServiceImageTags">
    <vt:lpwstr/>
  </property>
</Properties>
</file>